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etotajs\Documents\Zirni\Zirni_2023\Atskaites\Bio pupas 2023\Pārskats_2023\Parskats_BIO_2023\"/>
    </mc:Choice>
  </mc:AlternateContent>
  <bookViews>
    <workbookView xWindow="0" yWindow="0" windowWidth="28800" windowHeight="12180" activeTab="1"/>
  </bookViews>
  <sheets>
    <sheet name="1. pielikums." sheetId="1" r:id="rId1"/>
    <sheet name="2. Pielikums" sheetId="6" r:id="rId2"/>
  </sheets>
  <definedNames>
    <definedName name="_xlnm._FilterDatabase" localSheetId="0" hidden="1">'1. pielikums.'!$A$5:$J$63</definedName>
    <definedName name="_xlnm._FilterDatabase" localSheetId="1" hidden="1">'2. Pielikums'!$B$5:$H$110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F61" i="1"/>
  <c r="G61" i="1"/>
  <c r="H61" i="1"/>
  <c r="I61" i="1"/>
  <c r="J61" i="1"/>
  <c r="C61" i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" i="1"/>
  <c r="D61" i="1" s="1"/>
</calcChain>
</file>

<file path=xl/comments1.xml><?xml version="1.0" encoding="utf-8"?>
<comments xmlns="http://schemas.openxmlformats.org/spreadsheetml/2006/main">
  <authors>
    <author>Lietotajs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jāņem augi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jāpaņem augi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jāņem augi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jāpaņem augi</t>
        </r>
      </text>
    </comment>
  </commentList>
</comments>
</file>

<file path=xl/sharedStrings.xml><?xml version="1.0" encoding="utf-8"?>
<sst xmlns="http://schemas.openxmlformats.org/spreadsheetml/2006/main" count="426" uniqueCount="189">
  <si>
    <t>Šķirne, hibrīds</t>
  </si>
  <si>
    <t xml:space="preserve">Raža </t>
  </si>
  <si>
    <t>Augums, cm</t>
  </si>
  <si>
    <t>Pākstis augā</t>
  </si>
  <si>
    <t>Sēklu skaits pākstī</t>
  </si>
  <si>
    <t>1000 sēklu svars, g</t>
  </si>
  <si>
    <t>Proteīns, %</t>
  </si>
  <si>
    <t xml:space="preserve"> t/ ha</t>
  </si>
  <si>
    <t>+/- salīdz. ar standartu</t>
  </si>
  <si>
    <t>17-15</t>
  </si>
  <si>
    <t>17-18</t>
  </si>
  <si>
    <t>17-17</t>
  </si>
  <si>
    <t>17-11</t>
  </si>
  <si>
    <t>17-14</t>
  </si>
  <si>
    <t>Vertigo</t>
  </si>
  <si>
    <t>17-16</t>
  </si>
  <si>
    <t>Jogeva</t>
  </si>
  <si>
    <t>Boxer</t>
  </si>
  <si>
    <t>Kontu</t>
  </si>
  <si>
    <t>Auga garums, cm</t>
  </si>
  <si>
    <t>Pākšu skaits augā</t>
  </si>
  <si>
    <t>Alba</t>
  </si>
  <si>
    <t>14-2-39</t>
  </si>
  <si>
    <t>14-3-153</t>
  </si>
  <si>
    <t>16-8-1</t>
  </si>
  <si>
    <t>16-10-2</t>
  </si>
  <si>
    <t>16-12-2</t>
  </si>
  <si>
    <t>18-1</t>
  </si>
  <si>
    <t>16-12</t>
  </si>
  <si>
    <t>16-21-1-1</t>
  </si>
  <si>
    <t>16-21-1-2</t>
  </si>
  <si>
    <t>16-21-4-2</t>
  </si>
  <si>
    <t>16-21-7-1</t>
  </si>
  <si>
    <t>16-21-14-2</t>
  </si>
  <si>
    <t>18-2</t>
  </si>
  <si>
    <t>18-3</t>
  </si>
  <si>
    <t>18-4</t>
  </si>
  <si>
    <t>18-5</t>
  </si>
  <si>
    <t>17-6</t>
  </si>
  <si>
    <t>18-6</t>
  </si>
  <si>
    <t>18-7</t>
  </si>
  <si>
    <t>18-12</t>
  </si>
  <si>
    <t>18-14</t>
  </si>
  <si>
    <t>18-15</t>
  </si>
  <si>
    <t>18-16</t>
  </si>
  <si>
    <t>18-19</t>
  </si>
  <si>
    <t>Stella</t>
  </si>
  <si>
    <t>Isabella</t>
  </si>
  <si>
    <t>Trumpet</t>
  </si>
  <si>
    <t>Laura</t>
  </si>
  <si>
    <t xml:space="preserve"> 16-12-9</t>
  </si>
  <si>
    <t xml:space="preserve"> 16-5-4</t>
  </si>
  <si>
    <t xml:space="preserve"> 16-12-17</t>
  </si>
  <si>
    <t xml:space="preserve"> 17-11</t>
  </si>
  <si>
    <t>16-8-4</t>
  </si>
  <si>
    <t xml:space="preserve"> 17-4</t>
  </si>
  <si>
    <t xml:space="preserve"> 17-9</t>
  </si>
  <si>
    <t>Parauga numurs</t>
  </si>
  <si>
    <t>14-6</t>
  </si>
  <si>
    <t>16-14-3</t>
  </si>
  <si>
    <t>1000 sēklu svars, gr</t>
  </si>
  <si>
    <t xml:space="preserve">Proteīns, % </t>
  </si>
  <si>
    <t>L 143</t>
  </si>
  <si>
    <t>L 158</t>
  </si>
  <si>
    <t>L 226</t>
  </si>
  <si>
    <t>L 228</t>
  </si>
  <si>
    <t>L 232</t>
  </si>
  <si>
    <t>L 234</t>
  </si>
  <si>
    <t>L 236</t>
  </si>
  <si>
    <t>L 242</t>
  </si>
  <si>
    <t>L 245</t>
  </si>
  <si>
    <t>–</t>
  </si>
  <si>
    <t>2. pielikums</t>
  </si>
  <si>
    <t xml:space="preserve">Lauka pupu kontroles šķirņu salīdzinājums 2023. gadā </t>
  </si>
  <si>
    <t xml:space="preserve"> H 14-3-105-2</t>
  </si>
  <si>
    <t>'14-12</t>
  </si>
  <si>
    <t>Tolea pop</t>
  </si>
  <si>
    <t xml:space="preserve">Ziedēšanas sākums, dienas, no sējas līdz ziedēšanas sākumam </t>
  </si>
  <si>
    <t>N.p.k.</t>
  </si>
  <si>
    <t>Lielplatones pop st.</t>
  </si>
  <si>
    <t>Aurora</t>
  </si>
  <si>
    <t>Alex</t>
  </si>
  <si>
    <t>Ada</t>
  </si>
  <si>
    <t>Fuego</t>
  </si>
  <si>
    <t>Gloria</t>
  </si>
  <si>
    <t xml:space="preserve">Selekcijas audzētava (F4 - F7 paudzes hibrīdi zem izolatoriem) rezultāti 2023. gadā </t>
  </si>
  <si>
    <r>
      <t>Sēklu svars no 1m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 xml:space="preserve">, kg </t>
    </r>
  </si>
  <si>
    <t>L/265</t>
  </si>
  <si>
    <t>18-2 (kv)</t>
  </si>
  <si>
    <t>18-3 (kv)</t>
  </si>
  <si>
    <t>16-12-2 (kv)</t>
  </si>
  <si>
    <t>18-20 (kv)</t>
  </si>
  <si>
    <t>L/208</t>
  </si>
  <si>
    <t>L/209</t>
  </si>
  <si>
    <t>L/210</t>
  </si>
  <si>
    <t>L/211</t>
  </si>
  <si>
    <t>L/214</t>
  </si>
  <si>
    <t>L/215</t>
  </si>
  <si>
    <t>L/216</t>
  </si>
  <si>
    <t>L/217</t>
  </si>
  <si>
    <t>L/218</t>
  </si>
  <si>
    <t>L/219 (kv)</t>
  </si>
  <si>
    <t>L/220</t>
  </si>
  <si>
    <t>L/221</t>
  </si>
  <si>
    <t>L/224</t>
  </si>
  <si>
    <t>L/228</t>
  </si>
  <si>
    <t>L/229</t>
  </si>
  <si>
    <t>L/230</t>
  </si>
  <si>
    <t>L/232</t>
  </si>
  <si>
    <t>L/233        I</t>
  </si>
  <si>
    <t>L/233       II</t>
  </si>
  <si>
    <t>L/234 (kv)</t>
  </si>
  <si>
    <t>L/236</t>
  </si>
  <si>
    <t>L/237</t>
  </si>
  <si>
    <t>L/238</t>
  </si>
  <si>
    <t>L/239</t>
  </si>
  <si>
    <t>L/241</t>
  </si>
  <si>
    <t>L/243</t>
  </si>
  <si>
    <t>L/244</t>
  </si>
  <si>
    <t>L/249</t>
  </si>
  <si>
    <t>VF066 (kv)</t>
  </si>
  <si>
    <t>14-3-58</t>
  </si>
  <si>
    <t>14-3-105-1</t>
  </si>
  <si>
    <t>14-3-105-2</t>
  </si>
  <si>
    <t>14-3-88</t>
  </si>
  <si>
    <t>14-3-102-1 I</t>
  </si>
  <si>
    <t>14-3-102-1  II</t>
  </si>
  <si>
    <t>14-3-113-2  I</t>
  </si>
  <si>
    <t>14-3-113-2  II</t>
  </si>
  <si>
    <t>14-1-5</t>
  </si>
  <si>
    <t>14-3-128-1</t>
  </si>
  <si>
    <t>14-3-1</t>
  </si>
  <si>
    <t>14-3-86</t>
  </si>
  <si>
    <t>14-1-2</t>
  </si>
  <si>
    <t>14-3-105</t>
  </si>
  <si>
    <t>14-2-51       I</t>
  </si>
  <si>
    <t xml:space="preserve">    -    </t>
  </si>
  <si>
    <t>14-2-51    II</t>
  </si>
  <si>
    <t>14-3-107-2  I</t>
  </si>
  <si>
    <t>14-3-107-2 II</t>
  </si>
  <si>
    <t>14-6-23 (kv)</t>
  </si>
  <si>
    <t>14-3-113    I</t>
  </si>
  <si>
    <t>14-3-113    II</t>
  </si>
  <si>
    <t>14-6-5</t>
  </si>
  <si>
    <t>14-3-199</t>
  </si>
  <si>
    <t>14-3-109-1</t>
  </si>
  <si>
    <t>14-3-18</t>
  </si>
  <si>
    <t>14-3-78</t>
  </si>
  <si>
    <t>14-3-2</t>
  </si>
  <si>
    <t>14-3-2 (kv)</t>
  </si>
  <si>
    <t>14-3-141</t>
  </si>
  <si>
    <t>14-3-64     I</t>
  </si>
  <si>
    <t>14-3-64     II</t>
  </si>
  <si>
    <t>14-3-116</t>
  </si>
  <si>
    <t>14-2-12</t>
  </si>
  <si>
    <t>14-3-114-1</t>
  </si>
  <si>
    <t>14-3-120</t>
  </si>
  <si>
    <t>14-3-142</t>
  </si>
  <si>
    <t>14-3-118</t>
  </si>
  <si>
    <t>14-3-102</t>
  </si>
  <si>
    <t>14-3-95</t>
  </si>
  <si>
    <t>14-3-136 (kv)</t>
  </si>
  <si>
    <t>14-3-106</t>
  </si>
  <si>
    <t>14-3-39</t>
  </si>
  <si>
    <t>14-3-109-2</t>
  </si>
  <si>
    <t>14-3-131</t>
  </si>
  <si>
    <t>14-3-130</t>
  </si>
  <si>
    <t>Lauka dīdzības vērtējums, balles         (1- ļoti slikta-5 ļoti laba)</t>
  </si>
  <si>
    <t>4</t>
  </si>
  <si>
    <t>3</t>
  </si>
  <si>
    <t>5</t>
  </si>
  <si>
    <t>1</t>
  </si>
  <si>
    <t>2</t>
  </si>
  <si>
    <t>Ziedēšanas fāzes ilgums, dienas</t>
  </si>
  <si>
    <t>ilgs</t>
  </si>
  <si>
    <t>1. pielikums</t>
  </si>
  <si>
    <t>Vidēji</t>
  </si>
  <si>
    <t>LSD</t>
  </si>
  <si>
    <t>14-3-107-3 I</t>
  </si>
  <si>
    <t>14-3-107-3 II</t>
  </si>
  <si>
    <t>14-6-44 I</t>
  </si>
  <si>
    <t>14-3-44 II</t>
  </si>
  <si>
    <t>14-3-106 II</t>
  </si>
  <si>
    <t>14-3-39 II</t>
  </si>
  <si>
    <t>14-3-131 II</t>
  </si>
  <si>
    <t>14-3-118 II</t>
  </si>
  <si>
    <t>14-3-114-1I</t>
  </si>
  <si>
    <t>14-3-120 II</t>
  </si>
  <si>
    <t>14-3-18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</si>
</sst>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2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Fill="1" applyBorder="1"/>
    <xf numFmtId="2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quotePrefix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0" fontId="5" fillId="0" borderId="0" xfId="0" applyFont="1" applyFill="1"/>
    <xf numFmtId="0" fontId="1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1" fillId="0" borderId="2" xfId="0" quotePrefix="1" applyFont="1" applyFill="1" applyBorder="1" applyAlignment="1">
      <alignment horizontal="left"/>
    </xf>
    <xf numFmtId="1" fontId="6" fillId="0" borderId="2" xfId="0" applyNumberFormat="1" applyFont="1" applyBorder="1" applyAlignment="1">
      <alignment horizontal="center"/>
    </xf>
    <xf numFmtId="2" fontId="1" fillId="0" borderId="2" xfId="0" quotePrefix="1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49" fontId="1" fillId="0" borderId="2" xfId="0" quotePrefix="1" applyNumberFormat="1" applyFont="1" applyFill="1" applyBorder="1"/>
    <xf numFmtId="49" fontId="1" fillId="0" borderId="2" xfId="0" applyNumberFormat="1" applyFont="1" applyFill="1" applyBorder="1"/>
    <xf numFmtId="49" fontId="1" fillId="0" borderId="2" xfId="0" applyNumberFormat="1" applyFont="1" applyBorder="1"/>
    <xf numFmtId="0" fontId="1" fillId="0" borderId="2" xfId="0" quotePrefix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quotePrefix="1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1" fontId="5" fillId="0" borderId="0" xfId="0" applyNumberFormat="1" applyFont="1"/>
    <xf numFmtId="165" fontId="9" fillId="0" borderId="2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" fontId="1" fillId="0" borderId="2" xfId="0" quotePrefix="1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left"/>
    </xf>
    <xf numFmtId="0" fontId="1" fillId="0" borderId="2" xfId="0" quotePrefix="1" applyFont="1" applyFill="1" applyBorder="1" applyAlignment="1"/>
    <xf numFmtId="0" fontId="5" fillId="0" borderId="2" xfId="0" applyFont="1" applyFill="1" applyBorder="1" applyAlignment="1">
      <alignment horizontal="center"/>
    </xf>
    <xf numFmtId="2" fontId="1" fillId="0" borderId="2" xfId="0" applyNumberFormat="1" applyFont="1" applyFill="1" applyBorder="1"/>
    <xf numFmtId="0" fontId="1" fillId="0" borderId="4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0" fontId="10" fillId="0" borderId="2" xfId="0" applyFont="1" applyFill="1" applyBorder="1"/>
    <xf numFmtId="2" fontId="6" fillId="0" borderId="2" xfId="0" applyNumberFormat="1" applyFont="1" applyFill="1" applyBorder="1" applyAlignment="1">
      <alignment horizontal="center"/>
    </xf>
    <xf numFmtId="1" fontId="10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</cellXfs>
  <cellStyles count="3">
    <cellStyle name="Normal" xfId="0" builtinId="0"/>
    <cellStyle name="Parasts 3" xfId="2"/>
    <cellStyle name="Parasts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3"/>
  <sheetViews>
    <sheetView topLeftCell="A58" zoomScaleNormal="100" workbookViewId="0">
      <selection activeCell="M13" sqref="M13"/>
    </sheetView>
  </sheetViews>
  <sheetFormatPr defaultColWidth="12.5703125" defaultRowHeight="15.75" x14ac:dyDescent="0.25"/>
  <cols>
    <col min="1" max="1" width="6.5703125" style="9" customWidth="1"/>
    <col min="2" max="2" width="18.140625" style="9" bestFit="1" customWidth="1"/>
    <col min="3" max="9" width="13.28515625" style="9" customWidth="1"/>
    <col min="10" max="10" width="13.28515625" style="19" customWidth="1"/>
    <col min="11" max="16384" width="12.5703125" style="9"/>
  </cols>
  <sheetData>
    <row r="1" spans="1:10" ht="18.75" customHeight="1" x14ac:dyDescent="0.25">
      <c r="B1" s="44" t="s">
        <v>175</v>
      </c>
      <c r="C1" s="44"/>
      <c r="D1" s="44"/>
      <c r="E1" s="44"/>
      <c r="F1" s="44"/>
      <c r="G1" s="44"/>
      <c r="H1" s="44"/>
      <c r="I1" s="44"/>
      <c r="J1" s="44"/>
    </row>
    <row r="2" spans="1:10" ht="18.75" customHeight="1" x14ac:dyDescent="0.25">
      <c r="B2" s="45" t="s">
        <v>73</v>
      </c>
      <c r="C2" s="45"/>
      <c r="D2" s="45"/>
      <c r="E2" s="45"/>
      <c r="F2" s="45"/>
      <c r="G2" s="45"/>
      <c r="H2" s="45"/>
      <c r="I2" s="45"/>
      <c r="J2" s="10"/>
    </row>
    <row r="3" spans="1:10" ht="16.5" customHeight="1" x14ac:dyDescent="0.25">
      <c r="A3" s="43" t="s">
        <v>78</v>
      </c>
      <c r="B3" s="43" t="s">
        <v>0</v>
      </c>
      <c r="C3" s="46" t="s">
        <v>1</v>
      </c>
      <c r="D3" s="46"/>
      <c r="E3" s="47" t="s">
        <v>2</v>
      </c>
      <c r="F3" s="47" t="s">
        <v>3</v>
      </c>
      <c r="G3" s="47" t="s">
        <v>4</v>
      </c>
      <c r="H3" s="47" t="s">
        <v>77</v>
      </c>
      <c r="I3" s="49" t="s">
        <v>5</v>
      </c>
      <c r="J3" s="49" t="s">
        <v>6</v>
      </c>
    </row>
    <row r="4" spans="1:10" ht="60" customHeight="1" x14ac:dyDescent="0.25">
      <c r="A4" s="43"/>
      <c r="B4" s="43"/>
      <c r="C4" s="12" t="s">
        <v>7</v>
      </c>
      <c r="D4" s="13" t="s">
        <v>8</v>
      </c>
      <c r="E4" s="48"/>
      <c r="F4" s="48"/>
      <c r="G4" s="48"/>
      <c r="H4" s="48"/>
      <c r="I4" s="49"/>
      <c r="J4" s="49" t="s">
        <v>6</v>
      </c>
    </row>
    <row r="5" spans="1:10" ht="15.75" customHeight="1" x14ac:dyDescent="0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</row>
    <row r="6" spans="1:10" x14ac:dyDescent="0.25">
      <c r="A6" s="51">
        <v>1</v>
      </c>
      <c r="B6" s="52" t="s">
        <v>9</v>
      </c>
      <c r="C6" s="14">
        <v>2.1516666666666668</v>
      </c>
      <c r="D6" s="14">
        <f>C6-$C$18</f>
        <v>1.002777777777778</v>
      </c>
      <c r="E6" s="15">
        <v>60.5</v>
      </c>
      <c r="F6" s="15">
        <v>7.333333333333333</v>
      </c>
      <c r="G6" s="15">
        <v>3.8333333333333335</v>
      </c>
      <c r="H6" s="15">
        <v>63</v>
      </c>
      <c r="I6" s="15">
        <v>597.36666666666667</v>
      </c>
      <c r="J6" s="39">
        <v>31.1</v>
      </c>
    </row>
    <row r="7" spans="1:10" x14ac:dyDescent="0.25">
      <c r="A7" s="51">
        <v>2</v>
      </c>
      <c r="B7" s="52" t="s">
        <v>10</v>
      </c>
      <c r="C7" s="14">
        <v>1.8433333333333333</v>
      </c>
      <c r="D7" s="14">
        <f>C7-$C$18</f>
        <v>0.69444444444444442</v>
      </c>
      <c r="E7" s="15">
        <v>74.166666666666671</v>
      </c>
      <c r="F7" s="15">
        <v>6.833333333333333</v>
      </c>
      <c r="G7" s="15">
        <v>2.6666666666666665</v>
      </c>
      <c r="H7" s="15">
        <v>64</v>
      </c>
      <c r="I7" s="15">
        <v>493.82499999999993</v>
      </c>
      <c r="J7" s="39">
        <v>32.5</v>
      </c>
    </row>
    <row r="8" spans="1:10" ht="14.25" customHeight="1" x14ac:dyDescent="0.25">
      <c r="A8" s="51">
        <v>3</v>
      </c>
      <c r="B8" s="52" t="s">
        <v>80</v>
      </c>
      <c r="C8" s="14">
        <v>1.6238888888888889</v>
      </c>
      <c r="D8" s="14">
        <f>C8-$C$18</f>
        <v>0.47500000000000009</v>
      </c>
      <c r="E8" s="15">
        <v>63.166666666666664</v>
      </c>
      <c r="F8" s="15">
        <v>5.666666666666667</v>
      </c>
      <c r="G8" s="15">
        <v>3.5</v>
      </c>
      <c r="H8" s="15">
        <v>58</v>
      </c>
      <c r="I8" s="15">
        <v>509.56666666666666</v>
      </c>
      <c r="J8" s="39">
        <v>32.200000000000003</v>
      </c>
    </row>
    <row r="9" spans="1:10" x14ac:dyDescent="0.25">
      <c r="A9" s="51">
        <v>4</v>
      </c>
      <c r="B9" s="52" t="s">
        <v>11</v>
      </c>
      <c r="C9" s="14">
        <v>1.5733333333333335</v>
      </c>
      <c r="D9" s="14">
        <f>C9-$C$18</f>
        <v>0.42444444444444462</v>
      </c>
      <c r="E9" s="15">
        <v>53.166666666666664</v>
      </c>
      <c r="F9" s="15">
        <v>6</v>
      </c>
      <c r="G9" s="15">
        <v>2.8333333333333335</v>
      </c>
      <c r="H9" s="15">
        <v>63</v>
      </c>
      <c r="I9" s="15">
        <v>478.09999999999997</v>
      </c>
      <c r="J9" s="39">
        <v>29.6</v>
      </c>
    </row>
    <row r="10" spans="1:10" x14ac:dyDescent="0.25">
      <c r="A10" s="51">
        <v>5</v>
      </c>
      <c r="B10" s="52" t="s">
        <v>13</v>
      </c>
      <c r="C10" s="14">
        <v>1.4550000000000001</v>
      </c>
      <c r="D10" s="14">
        <f>C10-$C$18</f>
        <v>0.30611111111111122</v>
      </c>
      <c r="E10" s="15">
        <v>56.5</v>
      </c>
      <c r="F10" s="15">
        <v>7.333333333333333</v>
      </c>
      <c r="G10" s="15">
        <v>3.6666666666666665</v>
      </c>
      <c r="H10" s="15">
        <v>60</v>
      </c>
      <c r="I10" s="15">
        <v>459.98333333333335</v>
      </c>
      <c r="J10" s="39">
        <v>33.200000000000003</v>
      </c>
    </row>
    <row r="11" spans="1:10" ht="16.5" customHeight="1" x14ac:dyDescent="0.25">
      <c r="A11" s="51">
        <v>6</v>
      </c>
      <c r="B11" s="53" t="s">
        <v>21</v>
      </c>
      <c r="C11" s="14">
        <v>1.28</v>
      </c>
      <c r="D11" s="14">
        <f>C11-$C$18</f>
        <v>0.13111111111111118</v>
      </c>
      <c r="E11" s="15">
        <v>53.5</v>
      </c>
      <c r="F11" s="15">
        <v>4.5</v>
      </c>
      <c r="G11" s="15">
        <v>2</v>
      </c>
      <c r="H11" s="15">
        <v>65</v>
      </c>
      <c r="I11" s="15">
        <v>610</v>
      </c>
      <c r="J11" s="39">
        <v>30.6</v>
      </c>
    </row>
    <row r="12" spans="1:10" x14ac:dyDescent="0.25">
      <c r="A12" s="51">
        <v>7</v>
      </c>
      <c r="B12" s="52" t="s">
        <v>81</v>
      </c>
      <c r="C12" s="14">
        <v>1.2649999999999999</v>
      </c>
      <c r="D12" s="14">
        <f>C12-$C$18</f>
        <v>0.11611111111111105</v>
      </c>
      <c r="E12" s="15">
        <v>49.833333333333336</v>
      </c>
      <c r="F12" s="15">
        <v>5.833333333333333</v>
      </c>
      <c r="G12" s="15">
        <v>3.1666666666666665</v>
      </c>
      <c r="H12" s="15">
        <v>62</v>
      </c>
      <c r="I12" s="15">
        <v>496.7833333333333</v>
      </c>
      <c r="J12" s="39">
        <v>30.5</v>
      </c>
    </row>
    <row r="13" spans="1:10" ht="15" customHeight="1" x14ac:dyDescent="0.25">
      <c r="A13" s="51">
        <v>8</v>
      </c>
      <c r="B13" s="52" t="s">
        <v>43</v>
      </c>
      <c r="C13" s="14">
        <v>1.2300000000000002</v>
      </c>
      <c r="D13" s="14">
        <f>C13-$C$18</f>
        <v>8.1111111111111356E-2</v>
      </c>
      <c r="E13" s="15">
        <v>51</v>
      </c>
      <c r="F13" s="15">
        <v>5</v>
      </c>
      <c r="G13" s="15">
        <v>3</v>
      </c>
      <c r="H13" s="15">
        <v>52</v>
      </c>
      <c r="I13" s="15">
        <v>616.93333333333328</v>
      </c>
      <c r="J13" s="39">
        <v>31.9</v>
      </c>
    </row>
    <row r="14" spans="1:10" ht="15.75" customHeight="1" x14ac:dyDescent="0.25">
      <c r="A14" s="51">
        <v>9</v>
      </c>
      <c r="B14" s="52" t="s">
        <v>56</v>
      </c>
      <c r="C14" s="14">
        <v>1.2149999999999999</v>
      </c>
      <c r="D14" s="14">
        <f>C14-$C$18</f>
        <v>6.6111111111111009E-2</v>
      </c>
      <c r="E14" s="15">
        <v>56.166666666666664</v>
      </c>
      <c r="F14" s="15">
        <v>5</v>
      </c>
      <c r="G14" s="15">
        <v>2.6666666666666665</v>
      </c>
      <c r="H14" s="15">
        <v>62</v>
      </c>
      <c r="I14" s="15">
        <v>489.125</v>
      </c>
      <c r="J14" s="39">
        <v>28.9</v>
      </c>
    </row>
    <row r="15" spans="1:10" x14ac:dyDescent="0.25">
      <c r="A15" s="51">
        <v>10</v>
      </c>
      <c r="B15" s="52" t="s">
        <v>17</v>
      </c>
      <c r="C15" s="14">
        <v>1.2111111111111112</v>
      </c>
      <c r="D15" s="14">
        <f>C15-$C$18</f>
        <v>6.2222222222222401E-2</v>
      </c>
      <c r="E15" s="15">
        <v>63</v>
      </c>
      <c r="F15" s="15">
        <v>8.6666666666666661</v>
      </c>
      <c r="G15" s="15">
        <v>3.8333333333333335</v>
      </c>
      <c r="H15" s="15">
        <v>60</v>
      </c>
      <c r="I15" s="15">
        <v>614.6</v>
      </c>
      <c r="J15" s="39">
        <v>31</v>
      </c>
    </row>
    <row r="16" spans="1:10" x14ac:dyDescent="0.25">
      <c r="A16" s="51">
        <v>11</v>
      </c>
      <c r="B16" s="52" t="s">
        <v>49</v>
      </c>
      <c r="C16" s="14">
        <v>1.1955555555555555</v>
      </c>
      <c r="D16" s="14">
        <f>C16-$C$18</f>
        <v>4.6666666666666634E-2</v>
      </c>
      <c r="E16" s="15">
        <v>60.666666666666664</v>
      </c>
      <c r="F16" s="15">
        <v>7</v>
      </c>
      <c r="G16" s="15">
        <v>2.5</v>
      </c>
      <c r="H16" s="15">
        <v>62</v>
      </c>
      <c r="I16" s="15">
        <v>586.9666666666667</v>
      </c>
      <c r="J16" s="39">
        <v>30.8</v>
      </c>
    </row>
    <row r="17" spans="1:10" x14ac:dyDescent="0.25">
      <c r="A17" s="51">
        <v>12</v>
      </c>
      <c r="B17" s="52" t="s">
        <v>47</v>
      </c>
      <c r="C17" s="14">
        <v>1.1583333333333334</v>
      </c>
      <c r="D17" s="14">
        <f>C17-$C$18</f>
        <v>9.4444444444445885E-3</v>
      </c>
      <c r="E17" s="15">
        <v>55.833333333333336</v>
      </c>
      <c r="F17" s="15">
        <v>5.666666666666667</v>
      </c>
      <c r="G17" s="15">
        <v>2.8333333333333335</v>
      </c>
      <c r="H17" s="15">
        <v>62</v>
      </c>
      <c r="I17" s="15">
        <v>537.18333333333328</v>
      </c>
      <c r="J17" s="39">
        <v>29.6</v>
      </c>
    </row>
    <row r="18" spans="1:10" x14ac:dyDescent="0.25">
      <c r="A18" s="51">
        <v>13</v>
      </c>
      <c r="B18" s="53" t="s">
        <v>79</v>
      </c>
      <c r="C18" s="14">
        <v>1.1488888888888888</v>
      </c>
      <c r="D18" s="14">
        <f>C18-$C$18</f>
        <v>0</v>
      </c>
      <c r="E18" s="15">
        <v>66.5</v>
      </c>
      <c r="F18" s="15">
        <v>9.6666666666666661</v>
      </c>
      <c r="G18" s="15">
        <v>3.3333333333333335</v>
      </c>
      <c r="H18" s="15">
        <v>62</v>
      </c>
      <c r="I18" s="15">
        <v>458.79999999999995</v>
      </c>
      <c r="J18" s="39">
        <v>34.93</v>
      </c>
    </row>
    <row r="19" spans="1:10" x14ac:dyDescent="0.25">
      <c r="A19" s="51">
        <v>14</v>
      </c>
      <c r="B19" s="52" t="s">
        <v>82</v>
      </c>
      <c r="C19" s="14">
        <v>1.1361111111111111</v>
      </c>
      <c r="D19" s="14">
        <f>C19-$C$18</f>
        <v>-1.2777777777777777E-2</v>
      </c>
      <c r="E19" s="15">
        <v>66.5</v>
      </c>
      <c r="F19" s="15">
        <v>6</v>
      </c>
      <c r="G19" s="15">
        <v>2.6666666666666665</v>
      </c>
      <c r="H19" s="15">
        <v>57</v>
      </c>
      <c r="I19" s="15">
        <v>525.05000000000007</v>
      </c>
      <c r="J19" s="39">
        <v>31.5</v>
      </c>
    </row>
    <row r="20" spans="1:10" x14ac:dyDescent="0.25">
      <c r="A20" s="51">
        <v>15</v>
      </c>
      <c r="B20" s="52" t="s">
        <v>83</v>
      </c>
      <c r="C20" s="14">
        <v>1.1299999999999999</v>
      </c>
      <c r="D20" s="14">
        <f>C20-$C$18</f>
        <v>-1.8888888888888955E-2</v>
      </c>
      <c r="E20" s="15">
        <v>54.833333333333336</v>
      </c>
      <c r="F20" s="15">
        <v>6.5</v>
      </c>
      <c r="G20" s="15">
        <v>3.3333333333333335</v>
      </c>
      <c r="H20" s="15">
        <v>58</v>
      </c>
      <c r="I20" s="15">
        <v>551.98333333333323</v>
      </c>
      <c r="J20" s="39">
        <v>32.299999999999997</v>
      </c>
    </row>
    <row r="21" spans="1:10" x14ac:dyDescent="0.25">
      <c r="A21" s="51">
        <v>16</v>
      </c>
      <c r="B21" s="22" t="s">
        <v>75</v>
      </c>
      <c r="C21" s="14">
        <v>1.1233333333333333</v>
      </c>
      <c r="D21" s="14">
        <f>C21-$C$18</f>
        <v>-2.5555555555555554E-2</v>
      </c>
      <c r="E21" s="15">
        <v>55.333333333333336</v>
      </c>
      <c r="F21" s="15">
        <v>7</v>
      </c>
      <c r="G21" s="15">
        <v>2</v>
      </c>
      <c r="H21" s="15">
        <v>62</v>
      </c>
      <c r="I21" s="15">
        <v>362.06666666666666</v>
      </c>
      <c r="J21" s="39">
        <v>30.4</v>
      </c>
    </row>
    <row r="22" spans="1:10" x14ac:dyDescent="0.25">
      <c r="A22" s="51">
        <v>17</v>
      </c>
      <c r="B22" s="52" t="s">
        <v>76</v>
      </c>
      <c r="C22" s="14">
        <v>1.0761111111111112</v>
      </c>
      <c r="D22" s="14">
        <f>C22-$C$18</f>
        <v>-7.2777777777777608E-2</v>
      </c>
      <c r="E22" s="15">
        <v>53.5</v>
      </c>
      <c r="F22" s="15">
        <v>6.666666666666667</v>
      </c>
      <c r="G22" s="15">
        <v>2.5</v>
      </c>
      <c r="H22" s="15">
        <v>62</v>
      </c>
      <c r="I22" s="15">
        <v>430.68333333333334</v>
      </c>
      <c r="J22" s="39">
        <v>30.6</v>
      </c>
    </row>
    <row r="23" spans="1:10" ht="15.75" customHeight="1" x14ac:dyDescent="0.25">
      <c r="A23" s="51">
        <v>18</v>
      </c>
      <c r="B23" s="52" t="s">
        <v>51</v>
      </c>
      <c r="C23" s="14">
        <v>1.0627777777777778</v>
      </c>
      <c r="D23" s="14">
        <f>C23-$C$18</f>
        <v>-8.6111111111111027E-2</v>
      </c>
      <c r="E23" s="15">
        <v>57.333333333333336</v>
      </c>
      <c r="F23" s="15">
        <v>6.833333333333333</v>
      </c>
      <c r="G23" s="15">
        <v>2.8333333333333335</v>
      </c>
      <c r="H23" s="15">
        <v>62</v>
      </c>
      <c r="I23" s="15">
        <v>559.93333333333328</v>
      </c>
      <c r="J23" s="39">
        <v>29.1</v>
      </c>
    </row>
    <row r="24" spans="1:10" x14ac:dyDescent="0.25">
      <c r="A24" s="51">
        <v>19</v>
      </c>
      <c r="B24" s="53" t="s">
        <v>64</v>
      </c>
      <c r="C24" s="14">
        <v>1.0483333333333333</v>
      </c>
      <c r="D24" s="14">
        <f>C24-$C$18</f>
        <v>-0.10055555555555551</v>
      </c>
      <c r="E24" s="15">
        <v>74</v>
      </c>
      <c r="F24" s="15">
        <v>8</v>
      </c>
      <c r="G24" s="15">
        <v>2.5</v>
      </c>
      <c r="H24" s="15">
        <v>62</v>
      </c>
      <c r="I24" s="15">
        <v>422.45</v>
      </c>
      <c r="J24" s="39">
        <v>33.299999999999997</v>
      </c>
    </row>
    <row r="25" spans="1:10" x14ac:dyDescent="0.25">
      <c r="A25" s="51">
        <v>20</v>
      </c>
      <c r="B25" s="52" t="s">
        <v>84</v>
      </c>
      <c r="C25" s="14">
        <v>1.0466666666666666</v>
      </c>
      <c r="D25" s="14">
        <f>C25-$C$18</f>
        <v>-0.10222222222222221</v>
      </c>
      <c r="E25" s="15">
        <v>58.333333333333336</v>
      </c>
      <c r="F25" s="15">
        <v>6.166666666666667</v>
      </c>
      <c r="G25" s="15">
        <v>2.8333333333333335</v>
      </c>
      <c r="H25" s="15">
        <v>58</v>
      </c>
      <c r="I25" s="15">
        <v>495.13333333333338</v>
      </c>
      <c r="J25" s="39">
        <v>31.2</v>
      </c>
    </row>
    <row r="26" spans="1:10" x14ac:dyDescent="0.25">
      <c r="A26" s="51">
        <v>21</v>
      </c>
      <c r="B26" s="53" t="s">
        <v>63</v>
      </c>
      <c r="C26" s="14">
        <v>1.0438888888888889</v>
      </c>
      <c r="D26" s="14">
        <f>C26-$C$18</f>
        <v>-0.10499999999999998</v>
      </c>
      <c r="E26" s="15">
        <v>55</v>
      </c>
      <c r="F26" s="15">
        <v>8.1666666666666661</v>
      </c>
      <c r="G26" s="15">
        <v>2</v>
      </c>
      <c r="H26" s="15">
        <v>62</v>
      </c>
      <c r="I26" s="15">
        <v>397.40000000000003</v>
      </c>
      <c r="J26" s="39">
        <v>30.2</v>
      </c>
    </row>
    <row r="27" spans="1:10" x14ac:dyDescent="0.25">
      <c r="A27" s="51">
        <v>22</v>
      </c>
      <c r="B27" s="53" t="s">
        <v>67</v>
      </c>
      <c r="C27" s="14">
        <v>1.0333333333333332</v>
      </c>
      <c r="D27" s="14">
        <f>C27-$C$18</f>
        <v>-0.11555555555555563</v>
      </c>
      <c r="E27" s="15">
        <v>57.75</v>
      </c>
      <c r="F27" s="15">
        <v>6.25</v>
      </c>
      <c r="G27" s="15">
        <v>3.5</v>
      </c>
      <c r="H27" s="15">
        <v>62</v>
      </c>
      <c r="I27" s="15">
        <v>438.65499999999997</v>
      </c>
      <c r="J27" s="39">
        <v>32.299999999999997</v>
      </c>
    </row>
    <row r="28" spans="1:10" x14ac:dyDescent="0.25">
      <c r="A28" s="51">
        <v>23</v>
      </c>
      <c r="B28" s="53" t="s">
        <v>70</v>
      </c>
      <c r="C28" s="14">
        <v>0.995</v>
      </c>
      <c r="D28" s="14">
        <f>C28-$C$18</f>
        <v>-0.15388888888888885</v>
      </c>
      <c r="E28" s="15">
        <v>47.5</v>
      </c>
      <c r="F28" s="15">
        <v>5</v>
      </c>
      <c r="G28" s="15">
        <v>3.5</v>
      </c>
      <c r="H28" s="15">
        <v>67</v>
      </c>
      <c r="I28" s="15">
        <v>446.2</v>
      </c>
      <c r="J28" s="39">
        <v>29</v>
      </c>
    </row>
    <row r="29" spans="1:10" x14ac:dyDescent="0.25">
      <c r="A29" s="51">
        <v>24</v>
      </c>
      <c r="B29" s="53" t="s">
        <v>66</v>
      </c>
      <c r="C29" s="14">
        <v>0.96416666666666662</v>
      </c>
      <c r="D29" s="14">
        <f>C29-$C$18</f>
        <v>-0.18472222222222223</v>
      </c>
      <c r="E29" s="15">
        <v>61.25</v>
      </c>
      <c r="F29" s="15">
        <v>7.25</v>
      </c>
      <c r="G29" s="15">
        <v>3.5</v>
      </c>
      <c r="H29" s="16">
        <v>62</v>
      </c>
      <c r="I29" s="15">
        <v>417.82499999999999</v>
      </c>
      <c r="J29" s="40">
        <v>32.5</v>
      </c>
    </row>
    <row r="30" spans="1:10" x14ac:dyDescent="0.25">
      <c r="A30" s="51">
        <v>25</v>
      </c>
      <c r="B30" s="22" t="s">
        <v>34</v>
      </c>
      <c r="C30" s="14">
        <v>0.96166666666666656</v>
      </c>
      <c r="D30" s="14">
        <f>C30-$C$18</f>
        <v>-0.18722222222222229</v>
      </c>
      <c r="E30" s="15">
        <v>51.5</v>
      </c>
      <c r="F30" s="15">
        <v>7.5</v>
      </c>
      <c r="G30" s="15">
        <v>3</v>
      </c>
      <c r="H30" s="17">
        <v>58</v>
      </c>
      <c r="I30" s="15">
        <v>572.5</v>
      </c>
      <c r="J30" s="39">
        <v>33.1</v>
      </c>
    </row>
    <row r="31" spans="1:10" x14ac:dyDescent="0.25">
      <c r="A31" s="51">
        <v>26</v>
      </c>
      <c r="B31" s="52" t="s">
        <v>14</v>
      </c>
      <c r="C31" s="14">
        <v>0.94833333333333336</v>
      </c>
      <c r="D31" s="14">
        <f>C31-$C$18</f>
        <v>-0.20055555555555549</v>
      </c>
      <c r="E31" s="15">
        <v>55.833333333333336</v>
      </c>
      <c r="F31" s="15">
        <v>5.5</v>
      </c>
      <c r="G31" s="15">
        <v>2.6666666666666665</v>
      </c>
      <c r="H31" s="15">
        <v>59</v>
      </c>
      <c r="I31" s="15">
        <v>596.72500000000014</v>
      </c>
      <c r="J31" s="39">
        <v>27.2</v>
      </c>
    </row>
    <row r="32" spans="1:10" x14ac:dyDescent="0.25">
      <c r="A32" s="51">
        <v>27</v>
      </c>
      <c r="B32" s="52" t="s">
        <v>55</v>
      </c>
      <c r="C32" s="14">
        <v>0.92833333333333334</v>
      </c>
      <c r="D32" s="14">
        <f>C32-$C$18</f>
        <v>-0.2205555555555555</v>
      </c>
      <c r="E32" s="15">
        <v>51.166666666666664</v>
      </c>
      <c r="F32" s="15">
        <v>5</v>
      </c>
      <c r="G32" s="15">
        <v>2.6666666666666665</v>
      </c>
      <c r="H32" s="15">
        <v>62</v>
      </c>
      <c r="I32" s="15">
        <v>466.43333333333334</v>
      </c>
      <c r="J32" s="39">
        <v>27.2</v>
      </c>
    </row>
    <row r="33" spans="1:10" x14ac:dyDescent="0.25">
      <c r="A33" s="51">
        <v>28</v>
      </c>
      <c r="B33" s="52" t="s">
        <v>33</v>
      </c>
      <c r="C33" s="14">
        <v>0.89833333333333343</v>
      </c>
      <c r="D33" s="14">
        <f>C33-$C$18</f>
        <v>-0.25055555555555542</v>
      </c>
      <c r="E33" s="15">
        <v>58.833333333333336</v>
      </c>
      <c r="F33" s="15">
        <v>7.333333333333333</v>
      </c>
      <c r="G33" s="15">
        <v>2.6666666666666665</v>
      </c>
      <c r="H33" s="15">
        <v>54</v>
      </c>
      <c r="I33" s="15">
        <v>583.15</v>
      </c>
      <c r="J33" s="39">
        <v>30.2</v>
      </c>
    </row>
    <row r="34" spans="1:10" x14ac:dyDescent="0.25">
      <c r="A34" s="51">
        <v>29</v>
      </c>
      <c r="B34" s="22" t="s">
        <v>31</v>
      </c>
      <c r="C34" s="14">
        <v>0.88333333333333341</v>
      </c>
      <c r="D34" s="14">
        <f>C34-$C$18</f>
        <v>-0.26555555555555543</v>
      </c>
      <c r="E34" s="15">
        <v>40.5</v>
      </c>
      <c r="F34" s="15">
        <v>7.5</v>
      </c>
      <c r="G34" s="15">
        <v>3.5</v>
      </c>
      <c r="H34" s="15">
        <v>64</v>
      </c>
      <c r="I34" s="15">
        <v>522.4</v>
      </c>
      <c r="J34" s="39">
        <v>28.9</v>
      </c>
    </row>
    <row r="35" spans="1:10" x14ac:dyDescent="0.25">
      <c r="A35" s="51">
        <v>30</v>
      </c>
      <c r="B35" s="53" t="s">
        <v>62</v>
      </c>
      <c r="C35" s="14">
        <v>0.87583333333333324</v>
      </c>
      <c r="D35" s="14">
        <f>C35-$C$18</f>
        <v>-0.27305555555555561</v>
      </c>
      <c r="E35" s="15">
        <v>45.5</v>
      </c>
      <c r="F35" s="15">
        <v>5.5</v>
      </c>
      <c r="G35" s="15">
        <v>2</v>
      </c>
      <c r="H35" s="15">
        <v>62</v>
      </c>
      <c r="I35" s="15">
        <v>380.45</v>
      </c>
      <c r="J35" s="39">
        <v>33.5</v>
      </c>
    </row>
    <row r="36" spans="1:10" x14ac:dyDescent="0.25">
      <c r="A36" s="51">
        <v>31</v>
      </c>
      <c r="B36" s="53" t="s">
        <v>65</v>
      </c>
      <c r="C36" s="14">
        <v>0.8666666666666667</v>
      </c>
      <c r="D36" s="14">
        <f>C36-$C$18</f>
        <v>-0.28222222222222215</v>
      </c>
      <c r="E36" s="15">
        <v>46.5</v>
      </c>
      <c r="F36" s="15">
        <v>3</v>
      </c>
      <c r="G36" s="15">
        <v>2.5</v>
      </c>
      <c r="H36" s="15">
        <v>66</v>
      </c>
      <c r="I36" s="15">
        <v>405.3</v>
      </c>
      <c r="J36" s="39">
        <v>31.5</v>
      </c>
    </row>
    <row r="37" spans="1:10" x14ac:dyDescent="0.25">
      <c r="A37" s="51">
        <v>32</v>
      </c>
      <c r="B37" s="52" t="s">
        <v>53</v>
      </c>
      <c r="C37" s="14">
        <v>0.84500000000000008</v>
      </c>
      <c r="D37" s="14">
        <f>C37-$C$18</f>
        <v>-0.30388888888888876</v>
      </c>
      <c r="E37" s="15">
        <v>45</v>
      </c>
      <c r="F37" s="15">
        <v>7.333333333333333</v>
      </c>
      <c r="G37" s="15">
        <v>3.6666666666666665</v>
      </c>
      <c r="H37" s="15">
        <v>58</v>
      </c>
      <c r="I37" s="15">
        <v>479.86666666666662</v>
      </c>
      <c r="J37" s="39">
        <v>30.9</v>
      </c>
    </row>
    <row r="38" spans="1:10" x14ac:dyDescent="0.25">
      <c r="A38" s="51">
        <v>33</v>
      </c>
      <c r="B38" s="52" t="s">
        <v>32</v>
      </c>
      <c r="C38" s="14">
        <v>0.83166666666666667</v>
      </c>
      <c r="D38" s="14">
        <f>C38-$C$18</f>
        <v>-0.31722222222222218</v>
      </c>
      <c r="E38" s="15">
        <v>60.833333333333336</v>
      </c>
      <c r="F38" s="15">
        <v>6.166666666666667</v>
      </c>
      <c r="G38" s="15">
        <v>2.8333333333333335</v>
      </c>
      <c r="H38" s="15">
        <v>58</v>
      </c>
      <c r="I38" s="15">
        <v>492.7833333333333</v>
      </c>
      <c r="J38" s="39">
        <v>29.6</v>
      </c>
    </row>
    <row r="39" spans="1:10" x14ac:dyDescent="0.25">
      <c r="A39" s="51">
        <v>34</v>
      </c>
      <c r="B39" s="53" t="s">
        <v>68</v>
      </c>
      <c r="C39" s="14">
        <v>0.82666666666666666</v>
      </c>
      <c r="D39" s="14">
        <f>C39-$C$18</f>
        <v>-0.32222222222222219</v>
      </c>
      <c r="E39" s="15">
        <v>52.5</v>
      </c>
      <c r="F39" s="15">
        <v>7.5</v>
      </c>
      <c r="G39" s="15">
        <v>3</v>
      </c>
      <c r="H39" s="15">
        <v>62</v>
      </c>
      <c r="I39" s="15">
        <v>214.375</v>
      </c>
      <c r="J39" s="39">
        <v>30.1</v>
      </c>
    </row>
    <row r="40" spans="1:10" x14ac:dyDescent="0.25">
      <c r="A40" s="51">
        <v>35</v>
      </c>
      <c r="B40" s="22" t="s">
        <v>59</v>
      </c>
      <c r="C40" s="14">
        <v>0.81611111111111112</v>
      </c>
      <c r="D40" s="14">
        <f>C40-$C$18</f>
        <v>-0.33277777777777773</v>
      </c>
      <c r="E40" s="15">
        <v>51.333333333333336</v>
      </c>
      <c r="F40" s="15">
        <v>6.666666666666667</v>
      </c>
      <c r="G40" s="15">
        <v>3.1666666666666665</v>
      </c>
      <c r="H40" s="15">
        <v>58</v>
      </c>
      <c r="I40" s="15">
        <v>515.01666666666665</v>
      </c>
      <c r="J40" s="39">
        <v>29.9</v>
      </c>
    </row>
    <row r="41" spans="1:10" x14ac:dyDescent="0.25">
      <c r="A41" s="51">
        <v>36</v>
      </c>
      <c r="B41" s="22" t="s">
        <v>28</v>
      </c>
      <c r="C41" s="14">
        <v>0.78833333333333322</v>
      </c>
      <c r="D41" s="14">
        <f>C41-$C$18</f>
        <v>-0.36055555555555563</v>
      </c>
      <c r="E41" s="15">
        <v>52</v>
      </c>
      <c r="F41" s="15">
        <v>5</v>
      </c>
      <c r="G41" s="15">
        <v>2.5</v>
      </c>
      <c r="H41" s="15">
        <v>65</v>
      </c>
      <c r="I41" s="15">
        <v>533</v>
      </c>
      <c r="J41" s="39">
        <v>29.9</v>
      </c>
    </row>
    <row r="42" spans="1:10" x14ac:dyDescent="0.25">
      <c r="A42" s="51">
        <v>37</v>
      </c>
      <c r="B42" s="22" t="s">
        <v>36</v>
      </c>
      <c r="C42" s="14">
        <v>0.78333333333333321</v>
      </c>
      <c r="D42" s="14">
        <f>C42-$C$18</f>
        <v>-0.36555555555555563</v>
      </c>
      <c r="E42" s="15">
        <v>49.5</v>
      </c>
      <c r="F42" s="15">
        <v>6</v>
      </c>
      <c r="G42" s="15">
        <v>3</v>
      </c>
      <c r="H42" s="15">
        <v>62</v>
      </c>
      <c r="I42" s="15">
        <v>520.15</v>
      </c>
      <c r="J42" s="39">
        <v>32.700000000000003</v>
      </c>
    </row>
    <row r="43" spans="1:10" x14ac:dyDescent="0.25">
      <c r="A43" s="51">
        <v>38</v>
      </c>
      <c r="B43" s="52" t="s">
        <v>30</v>
      </c>
      <c r="C43" s="14">
        <v>0.77083333333333326</v>
      </c>
      <c r="D43" s="14">
        <f>C43-$C$18</f>
        <v>-0.37805555555555559</v>
      </c>
      <c r="E43" s="15">
        <v>57</v>
      </c>
      <c r="F43" s="15">
        <v>6.5</v>
      </c>
      <c r="G43" s="15">
        <v>3.5</v>
      </c>
      <c r="H43" s="15">
        <v>57</v>
      </c>
      <c r="I43" s="15">
        <v>564.45000000000005</v>
      </c>
      <c r="J43" s="39">
        <v>29.3</v>
      </c>
    </row>
    <row r="44" spans="1:10" ht="15.75" customHeight="1" x14ac:dyDescent="0.25">
      <c r="A44" s="51">
        <v>39</v>
      </c>
      <c r="B44" s="22" t="s">
        <v>38</v>
      </c>
      <c r="C44" s="14">
        <v>0.72666666666666668</v>
      </c>
      <c r="D44" s="14">
        <f>C44-$C$18</f>
        <v>-0.42222222222222217</v>
      </c>
      <c r="E44" s="15">
        <v>58</v>
      </c>
      <c r="F44" s="15">
        <v>4.5</v>
      </c>
      <c r="G44" s="15">
        <v>2.5</v>
      </c>
      <c r="H44" s="15">
        <v>62</v>
      </c>
      <c r="I44" s="15">
        <v>422.95000000000005</v>
      </c>
      <c r="J44" s="39">
        <v>27.4</v>
      </c>
    </row>
    <row r="45" spans="1:10" ht="15" customHeight="1" x14ac:dyDescent="0.25">
      <c r="A45" s="51">
        <v>40</v>
      </c>
      <c r="B45" s="53" t="s">
        <v>68</v>
      </c>
      <c r="C45" s="14">
        <v>0.68833333333333335</v>
      </c>
      <c r="D45" s="14">
        <f>C45-$C$18</f>
        <v>-0.4605555555555555</v>
      </c>
      <c r="E45" s="15">
        <v>51.5</v>
      </c>
      <c r="F45" s="15">
        <v>3.5</v>
      </c>
      <c r="G45" s="15">
        <v>3</v>
      </c>
      <c r="H45" s="15">
        <v>62</v>
      </c>
      <c r="I45" s="15">
        <v>426.1</v>
      </c>
      <c r="J45" s="39">
        <v>33.9</v>
      </c>
    </row>
    <row r="46" spans="1:10" x14ac:dyDescent="0.25">
      <c r="A46" s="51">
        <v>41</v>
      </c>
      <c r="B46" s="52" t="s">
        <v>48</v>
      </c>
      <c r="C46" s="14">
        <v>0.68333333333333324</v>
      </c>
      <c r="D46" s="14">
        <f>C46-$C$18</f>
        <v>-0.46555555555555561</v>
      </c>
      <c r="E46" s="15">
        <v>54.333333333333336</v>
      </c>
      <c r="F46" s="15">
        <v>5.5</v>
      </c>
      <c r="G46" s="15">
        <v>2.3333333333333335</v>
      </c>
      <c r="H46" s="15">
        <v>63</v>
      </c>
      <c r="I46" s="15">
        <v>552.5</v>
      </c>
      <c r="J46" s="39">
        <v>28.3</v>
      </c>
    </row>
    <row r="47" spans="1:10" x14ac:dyDescent="0.25">
      <c r="A47" s="51">
        <v>42</v>
      </c>
      <c r="B47" s="22" t="s">
        <v>58</v>
      </c>
      <c r="C47" s="14">
        <v>0.67666666666666675</v>
      </c>
      <c r="D47" s="14">
        <f>C47-$C$18</f>
        <v>-0.4722222222222221</v>
      </c>
      <c r="E47" s="15">
        <v>47.25</v>
      </c>
      <c r="F47" s="15">
        <v>5.25</v>
      </c>
      <c r="G47" s="15">
        <v>2</v>
      </c>
      <c r="H47" s="15">
        <v>63</v>
      </c>
      <c r="I47" s="15">
        <v>304.20000000000005</v>
      </c>
      <c r="J47" s="39">
        <v>23.5</v>
      </c>
    </row>
    <row r="48" spans="1:10" x14ac:dyDescent="0.25">
      <c r="A48" s="51">
        <v>43</v>
      </c>
      <c r="B48" s="54" t="s">
        <v>25</v>
      </c>
      <c r="C48" s="14">
        <v>0.65055555555555555</v>
      </c>
      <c r="D48" s="14">
        <f>C48-$C$18</f>
        <v>-0.49833333333333329</v>
      </c>
      <c r="E48" s="15">
        <v>53.333333333333336</v>
      </c>
      <c r="F48" s="15">
        <v>8.1666666666666661</v>
      </c>
      <c r="G48" s="15">
        <v>3.6666666666666665</v>
      </c>
      <c r="H48" s="15">
        <v>59</v>
      </c>
      <c r="I48" s="15">
        <v>483.96666666666664</v>
      </c>
      <c r="J48" s="39">
        <v>31.7</v>
      </c>
    </row>
    <row r="49" spans="1:10" x14ac:dyDescent="0.25">
      <c r="A49" s="51">
        <v>44</v>
      </c>
      <c r="B49" s="52" t="s">
        <v>50</v>
      </c>
      <c r="C49" s="14">
        <v>0.63666666666666671</v>
      </c>
      <c r="D49" s="14">
        <f>C49-$C$18</f>
        <v>-0.51222222222222213</v>
      </c>
      <c r="E49" s="15">
        <v>53.666666666666664</v>
      </c>
      <c r="F49" s="15">
        <v>5</v>
      </c>
      <c r="G49" s="15">
        <v>2.6666666666666665</v>
      </c>
      <c r="H49" s="15">
        <v>62</v>
      </c>
      <c r="I49" s="15">
        <v>419.68333333333334</v>
      </c>
      <c r="J49" s="39">
        <v>28.3</v>
      </c>
    </row>
    <row r="50" spans="1:10" x14ac:dyDescent="0.25">
      <c r="A50" s="51">
        <v>45</v>
      </c>
      <c r="B50" s="53" t="s">
        <v>69</v>
      </c>
      <c r="C50" s="14">
        <v>0.62611111111111117</v>
      </c>
      <c r="D50" s="14">
        <f>C50-$C$18</f>
        <v>-0.52277777777777767</v>
      </c>
      <c r="E50" s="15">
        <v>51</v>
      </c>
      <c r="F50" s="15">
        <v>6.833333333333333</v>
      </c>
      <c r="G50" s="15">
        <v>2.3333333333333335</v>
      </c>
      <c r="H50" s="15">
        <v>62</v>
      </c>
      <c r="I50" s="15">
        <v>449.48333333333335</v>
      </c>
      <c r="J50" s="39">
        <v>33.5</v>
      </c>
    </row>
    <row r="51" spans="1:10" x14ac:dyDescent="0.25">
      <c r="A51" s="51">
        <v>46</v>
      </c>
      <c r="B51" s="22" t="s">
        <v>38</v>
      </c>
      <c r="C51" s="14">
        <v>0.6216666666666667</v>
      </c>
      <c r="D51" s="14">
        <f>C51-$C$18</f>
        <v>-0.52722222222222215</v>
      </c>
      <c r="E51" s="15">
        <v>48.5</v>
      </c>
      <c r="F51" s="15">
        <v>4</v>
      </c>
      <c r="G51" s="15">
        <v>2</v>
      </c>
      <c r="H51" s="15">
        <v>64</v>
      </c>
      <c r="I51" s="15">
        <v>400.65</v>
      </c>
      <c r="J51" s="39">
        <v>27.7</v>
      </c>
    </row>
    <row r="52" spans="1:10" x14ac:dyDescent="0.25">
      <c r="A52" s="51">
        <v>47</v>
      </c>
      <c r="B52" s="52" t="s">
        <v>26</v>
      </c>
      <c r="C52" s="14">
        <v>0.61111111111111116</v>
      </c>
      <c r="D52" s="14">
        <f>C52-$C$18</f>
        <v>-0.53777777777777769</v>
      </c>
      <c r="E52" s="15">
        <v>50.666666666666664</v>
      </c>
      <c r="F52" s="15">
        <v>4.666666666666667</v>
      </c>
      <c r="G52" s="15">
        <v>2.8333333333333335</v>
      </c>
      <c r="H52" s="15">
        <v>58</v>
      </c>
      <c r="I52" s="15">
        <v>490.70000000000005</v>
      </c>
      <c r="J52" s="39">
        <v>30.9</v>
      </c>
    </row>
    <row r="53" spans="1:10" x14ac:dyDescent="0.25">
      <c r="A53" s="51">
        <v>48</v>
      </c>
      <c r="B53" s="52" t="s">
        <v>16</v>
      </c>
      <c r="C53" s="14">
        <v>0.6</v>
      </c>
      <c r="D53" s="14">
        <f>C53-$C$18</f>
        <v>-0.54888888888888887</v>
      </c>
      <c r="E53" s="15">
        <v>52</v>
      </c>
      <c r="F53" s="15">
        <v>3.5</v>
      </c>
      <c r="G53" s="15">
        <v>1.5</v>
      </c>
      <c r="H53" s="15">
        <v>58</v>
      </c>
      <c r="I53" s="15">
        <v>594.6</v>
      </c>
      <c r="J53" s="39">
        <v>31</v>
      </c>
    </row>
    <row r="54" spans="1:10" x14ac:dyDescent="0.25">
      <c r="A54" s="51">
        <v>49</v>
      </c>
      <c r="B54" s="52" t="s">
        <v>52</v>
      </c>
      <c r="C54" s="14">
        <v>0.53611111111111109</v>
      </c>
      <c r="D54" s="14">
        <f>C54-$C$18</f>
        <v>-0.61277777777777775</v>
      </c>
      <c r="E54" s="15">
        <v>52.5</v>
      </c>
      <c r="F54" s="15">
        <v>4.5</v>
      </c>
      <c r="G54" s="15">
        <v>2.8333333333333335</v>
      </c>
      <c r="H54" s="15">
        <v>62</v>
      </c>
      <c r="I54" s="15">
        <v>511</v>
      </c>
      <c r="J54" s="39">
        <v>26.8</v>
      </c>
    </row>
    <row r="55" spans="1:10" x14ac:dyDescent="0.25">
      <c r="A55" s="51">
        <v>50</v>
      </c>
      <c r="B55" s="52" t="s">
        <v>46</v>
      </c>
      <c r="C55" s="14">
        <v>0.53055555555555556</v>
      </c>
      <c r="D55" s="14">
        <f>C55-$C$18</f>
        <v>-0.61833333333333329</v>
      </c>
      <c r="E55" s="15">
        <v>48.5</v>
      </c>
      <c r="F55" s="15">
        <v>5.666666666666667</v>
      </c>
      <c r="G55" s="15">
        <v>3.8333333333333335</v>
      </c>
      <c r="H55" s="18">
        <v>60</v>
      </c>
      <c r="I55" s="15">
        <v>623.6</v>
      </c>
      <c r="J55" s="41">
        <v>31.8</v>
      </c>
    </row>
    <row r="56" spans="1:10" x14ac:dyDescent="0.25">
      <c r="A56" s="51">
        <v>51</v>
      </c>
      <c r="B56" s="22" t="s">
        <v>41</v>
      </c>
      <c r="C56" s="14">
        <v>0.40666666666666668</v>
      </c>
      <c r="D56" s="14">
        <f>C56-$C$18</f>
        <v>-0.74222222222222212</v>
      </c>
      <c r="E56" s="15">
        <v>40</v>
      </c>
      <c r="F56" s="15">
        <v>3</v>
      </c>
      <c r="G56" s="15">
        <v>2.5</v>
      </c>
      <c r="H56" s="55">
        <v>58</v>
      </c>
      <c r="I56" s="15">
        <v>508.29999999999995</v>
      </c>
      <c r="J56" s="41">
        <v>29.9</v>
      </c>
    </row>
    <row r="57" spans="1:10" x14ac:dyDescent="0.25">
      <c r="A57" s="51">
        <v>52</v>
      </c>
      <c r="B57" s="52" t="s">
        <v>54</v>
      </c>
      <c r="C57" s="14">
        <v>0.35222222222222221</v>
      </c>
      <c r="D57" s="14">
        <f>C57-$C$18</f>
        <v>-0.79666666666666663</v>
      </c>
      <c r="E57" s="15">
        <v>53.333333333333336</v>
      </c>
      <c r="F57" s="15">
        <v>4.166666666666667</v>
      </c>
      <c r="G57" s="15">
        <v>2.5</v>
      </c>
      <c r="H57" s="55">
        <v>57</v>
      </c>
      <c r="I57" s="15">
        <v>558.98333333333335</v>
      </c>
      <c r="J57" s="41">
        <v>30.7</v>
      </c>
    </row>
    <row r="58" spans="1:10" x14ac:dyDescent="0.25">
      <c r="A58" s="51">
        <v>53</v>
      </c>
      <c r="B58" s="52" t="s">
        <v>18</v>
      </c>
      <c r="C58" s="14">
        <v>0.34333333333333327</v>
      </c>
      <c r="D58" s="14">
        <f>C58-$C$18</f>
        <v>-0.80555555555555558</v>
      </c>
      <c r="E58" s="15">
        <v>53.833333333333336</v>
      </c>
      <c r="F58" s="15">
        <v>7.166666666666667</v>
      </c>
      <c r="G58" s="15">
        <v>2.6666666666666665</v>
      </c>
      <c r="H58" s="55">
        <v>57</v>
      </c>
      <c r="I58" s="15">
        <v>499.25</v>
      </c>
      <c r="J58" s="41">
        <v>31.5</v>
      </c>
    </row>
    <row r="59" spans="1:10" x14ac:dyDescent="0.25">
      <c r="A59" s="51">
        <v>54</v>
      </c>
      <c r="B59" s="52" t="s">
        <v>74</v>
      </c>
      <c r="C59" s="14">
        <v>0.23611111111111113</v>
      </c>
      <c r="D59" s="14">
        <f>C59-$C$18</f>
        <v>-0.91277777777777769</v>
      </c>
      <c r="E59" s="15">
        <v>53.833333333333336</v>
      </c>
      <c r="F59" s="15">
        <v>6.5</v>
      </c>
      <c r="G59" s="15">
        <v>2.8333333333333335</v>
      </c>
      <c r="H59" s="55">
        <v>52</v>
      </c>
      <c r="I59" s="15">
        <v>581.76666666666677</v>
      </c>
      <c r="J59" s="41">
        <v>30.9</v>
      </c>
    </row>
    <row r="60" spans="1:10" x14ac:dyDescent="0.25">
      <c r="A60" s="51">
        <v>55</v>
      </c>
      <c r="B60" s="53" t="s">
        <v>64</v>
      </c>
      <c r="C60" s="56"/>
      <c r="D60" s="14"/>
      <c r="E60" s="15">
        <v>54</v>
      </c>
      <c r="F60" s="15">
        <v>2</v>
      </c>
      <c r="G60" s="15">
        <v>2</v>
      </c>
      <c r="H60" s="55">
        <v>62</v>
      </c>
      <c r="I60" s="15"/>
      <c r="J60" s="41">
        <v>33.299999999999997</v>
      </c>
    </row>
    <row r="61" spans="1:10" x14ac:dyDescent="0.25">
      <c r="A61" s="57" t="s">
        <v>176</v>
      </c>
      <c r="B61" s="58"/>
      <c r="C61" s="14">
        <f>AVERAGE(C6:C59)</f>
        <v>0.94372942386831293</v>
      </c>
      <c r="D61" s="14">
        <f>AVERAGE(D6:D59)</f>
        <v>-0.20515946502057608</v>
      </c>
      <c r="E61" s="15">
        <f>AVERAGE(E6:E59)</f>
        <v>54.547839506172842</v>
      </c>
      <c r="F61" s="15">
        <f>AVERAGE(F6:F59)</f>
        <v>6.0509259259259274</v>
      </c>
      <c r="G61" s="15">
        <f>AVERAGE(G6:G59)</f>
        <v>2.8456790123456805</v>
      </c>
      <c r="H61" s="15">
        <f>AVERAGE(H6:H59)</f>
        <v>60.611111111111114</v>
      </c>
      <c r="I61" s="15">
        <f>AVERAGE(I6:I59)</f>
        <v>493.90641975308648</v>
      </c>
      <c r="J61" s="59">
        <f>AVERAGE(J6:J59)</f>
        <v>30.574629629629641</v>
      </c>
    </row>
    <row r="62" spans="1:10" x14ac:dyDescent="0.25">
      <c r="A62" s="60" t="s">
        <v>177</v>
      </c>
      <c r="B62" s="61"/>
      <c r="C62" s="62"/>
      <c r="D62" s="63">
        <v>0.51</v>
      </c>
      <c r="E62" s="64"/>
      <c r="F62" s="64"/>
      <c r="G62" s="64"/>
      <c r="H62" s="64"/>
      <c r="I62" s="17">
        <v>43.844000000000001</v>
      </c>
      <c r="J62" s="65">
        <v>1.72</v>
      </c>
    </row>
    <row r="63" spans="1:10" x14ac:dyDescent="0.25">
      <c r="E63" s="38"/>
      <c r="F63" s="38"/>
      <c r="G63" s="38"/>
      <c r="H63" s="38"/>
      <c r="I63" s="38"/>
    </row>
  </sheetData>
  <mergeCells count="13">
    <mergeCell ref="A61:B61"/>
    <mergeCell ref="A62:B62"/>
    <mergeCell ref="A3:A4"/>
    <mergeCell ref="B1:J1"/>
    <mergeCell ref="B2:I2"/>
    <mergeCell ref="B3:B4"/>
    <mergeCell ref="C3:D3"/>
    <mergeCell ref="E3:E4"/>
    <mergeCell ref="F3:F4"/>
    <mergeCell ref="G3:G4"/>
    <mergeCell ref="H3:H4"/>
    <mergeCell ref="I3:I4"/>
    <mergeCell ref="J3:J4"/>
  </mergeCells>
  <pageMargins left="0.70866141732283472" right="0.70866141732283472" top="1.1417322834645669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topLeftCell="A67" zoomScaleNormal="100" workbookViewId="0">
      <selection activeCell="J137" sqref="J137"/>
    </sheetView>
  </sheetViews>
  <sheetFormatPr defaultRowHeight="15.75" x14ac:dyDescent="0.25"/>
  <cols>
    <col min="1" max="1" width="9.140625" style="9"/>
    <col min="2" max="2" width="15.28515625" style="8" customWidth="1"/>
    <col min="3" max="6" width="9.5703125" style="4" customWidth="1"/>
    <col min="7" max="7" width="15" style="4" customWidth="1"/>
    <col min="8" max="8" width="11.85546875" style="4" customWidth="1"/>
    <col min="9" max="9" width="13.42578125" style="5" customWidth="1"/>
    <col min="10" max="16384" width="9.140625" style="9"/>
  </cols>
  <sheetData>
    <row r="1" spans="1:11" x14ac:dyDescent="0.25">
      <c r="A1" s="50" t="s">
        <v>72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x14ac:dyDescent="0.25">
      <c r="B2" s="1" t="s">
        <v>85</v>
      </c>
      <c r="C2" s="1"/>
      <c r="D2" s="1"/>
      <c r="E2" s="1"/>
      <c r="F2" s="1"/>
      <c r="G2" s="1"/>
      <c r="H2" s="1"/>
    </row>
    <row r="3" spans="1:11" ht="97.5" customHeight="1" x14ac:dyDescent="0.25">
      <c r="A3" s="34" t="s">
        <v>78</v>
      </c>
      <c r="B3" s="34" t="s">
        <v>57</v>
      </c>
      <c r="C3" s="20" t="s">
        <v>86</v>
      </c>
      <c r="D3" s="20" t="s">
        <v>60</v>
      </c>
      <c r="E3" s="20" t="s">
        <v>61</v>
      </c>
      <c r="F3" s="21" t="s">
        <v>167</v>
      </c>
      <c r="G3" s="21" t="s">
        <v>77</v>
      </c>
      <c r="H3" s="21" t="s">
        <v>173</v>
      </c>
      <c r="I3" s="21" t="s">
        <v>19</v>
      </c>
      <c r="J3" s="21" t="s">
        <v>20</v>
      </c>
      <c r="K3" s="21" t="s">
        <v>4</v>
      </c>
    </row>
    <row r="4" spans="1:11" s="19" customFormat="1" x14ac:dyDescent="0.25">
      <c r="A4" s="35">
        <v>1</v>
      </c>
      <c r="B4" s="33">
        <v>2</v>
      </c>
      <c r="C4" s="35">
        <v>3</v>
      </c>
      <c r="D4" s="33">
        <v>4</v>
      </c>
      <c r="E4" s="35">
        <v>5</v>
      </c>
      <c r="F4" s="33">
        <v>6</v>
      </c>
      <c r="G4" s="35">
        <v>7</v>
      </c>
      <c r="H4" s="33">
        <v>8</v>
      </c>
      <c r="I4" s="35">
        <v>9</v>
      </c>
      <c r="J4" s="33">
        <v>10</v>
      </c>
      <c r="K4" s="35">
        <v>11</v>
      </c>
    </row>
    <row r="5" spans="1:11" ht="15" customHeight="1" x14ac:dyDescent="0.25">
      <c r="A5" s="6">
        <v>1</v>
      </c>
      <c r="B5" s="22" t="s">
        <v>35</v>
      </c>
      <c r="C5" s="24">
        <v>0.05</v>
      </c>
      <c r="D5" s="3" t="s">
        <v>71</v>
      </c>
      <c r="E5" s="11" t="s">
        <v>71</v>
      </c>
      <c r="F5" s="29">
        <v>2</v>
      </c>
      <c r="G5" s="7">
        <v>60</v>
      </c>
      <c r="H5" s="6">
        <v>29</v>
      </c>
      <c r="I5" s="3">
        <v>39.5</v>
      </c>
      <c r="J5" s="3">
        <v>3.5</v>
      </c>
      <c r="K5" s="3">
        <v>3.5</v>
      </c>
    </row>
    <row r="6" spans="1:11" x14ac:dyDescent="0.25">
      <c r="A6" s="6">
        <v>2</v>
      </c>
      <c r="B6" s="22" t="s">
        <v>37</v>
      </c>
      <c r="C6" s="24">
        <v>2.1000000000000001E-2</v>
      </c>
      <c r="D6" s="3" t="s">
        <v>71</v>
      </c>
      <c r="E6" s="11" t="s">
        <v>71</v>
      </c>
      <c r="F6" s="29">
        <v>3</v>
      </c>
      <c r="G6" s="7">
        <v>56</v>
      </c>
      <c r="H6" s="6">
        <v>29</v>
      </c>
      <c r="I6" s="3">
        <v>30</v>
      </c>
      <c r="J6" s="3">
        <v>3.5</v>
      </c>
      <c r="K6" s="3">
        <v>3.5</v>
      </c>
    </row>
    <row r="7" spans="1:11" x14ac:dyDescent="0.25">
      <c r="A7" s="6">
        <v>3</v>
      </c>
      <c r="B7" s="22" t="s">
        <v>23</v>
      </c>
      <c r="C7" s="24">
        <v>0.123</v>
      </c>
      <c r="D7" s="3" t="s">
        <v>71</v>
      </c>
      <c r="E7" s="14">
        <v>27.1</v>
      </c>
      <c r="F7" s="29">
        <v>4</v>
      </c>
      <c r="G7" s="7">
        <v>56</v>
      </c>
      <c r="H7" s="6">
        <v>29</v>
      </c>
      <c r="I7" s="3">
        <v>43</v>
      </c>
      <c r="J7" s="3">
        <v>3</v>
      </c>
      <c r="K7" s="3">
        <v>3</v>
      </c>
    </row>
    <row r="8" spans="1:11" x14ac:dyDescent="0.25">
      <c r="A8" s="6">
        <v>4</v>
      </c>
      <c r="B8" s="22" t="s">
        <v>29</v>
      </c>
      <c r="C8" s="24"/>
      <c r="D8" s="3" t="s">
        <v>71</v>
      </c>
      <c r="E8" s="11" t="s">
        <v>71</v>
      </c>
      <c r="F8" s="29">
        <v>5</v>
      </c>
      <c r="G8" s="7">
        <v>60</v>
      </c>
      <c r="H8" s="6">
        <v>29</v>
      </c>
      <c r="I8" s="3">
        <v>39</v>
      </c>
      <c r="J8" s="3">
        <v>4</v>
      </c>
      <c r="K8" s="3">
        <v>3</v>
      </c>
    </row>
    <row r="9" spans="1:11" x14ac:dyDescent="0.25">
      <c r="A9" s="6">
        <v>5</v>
      </c>
      <c r="B9" s="22" t="s">
        <v>44</v>
      </c>
      <c r="C9" s="24">
        <v>0.12</v>
      </c>
      <c r="D9" s="3" t="s">
        <v>71</v>
      </c>
      <c r="E9" s="11">
        <v>27.3</v>
      </c>
      <c r="F9" s="29">
        <v>5</v>
      </c>
      <c r="G9" s="7">
        <v>60</v>
      </c>
      <c r="H9" s="6">
        <v>29</v>
      </c>
      <c r="I9" s="3">
        <v>57.5</v>
      </c>
      <c r="J9" s="3">
        <v>6</v>
      </c>
      <c r="K9" s="3">
        <v>3</v>
      </c>
    </row>
    <row r="10" spans="1:11" x14ac:dyDescent="0.25">
      <c r="A10" s="6">
        <v>6</v>
      </c>
      <c r="B10" s="22" t="s">
        <v>45</v>
      </c>
      <c r="C10" s="24">
        <v>0.15</v>
      </c>
      <c r="D10" s="3" t="s">
        <v>71</v>
      </c>
      <c r="E10" s="11">
        <v>30.9</v>
      </c>
      <c r="F10" s="29">
        <v>5</v>
      </c>
      <c r="G10" s="7">
        <v>60</v>
      </c>
      <c r="H10" s="6">
        <v>27</v>
      </c>
      <c r="I10" s="3">
        <v>38</v>
      </c>
      <c r="J10" s="3">
        <v>7.5</v>
      </c>
      <c r="K10" s="3">
        <v>2.5</v>
      </c>
    </row>
    <row r="11" spans="1:11" x14ac:dyDescent="0.25">
      <c r="A11" s="6">
        <v>7</v>
      </c>
      <c r="B11" s="22" t="s">
        <v>87</v>
      </c>
      <c r="C11" s="24">
        <v>0.17899999999999999</v>
      </c>
      <c r="D11" s="3" t="s">
        <v>71</v>
      </c>
      <c r="E11" s="11">
        <v>27.4</v>
      </c>
      <c r="F11" s="29">
        <v>4</v>
      </c>
      <c r="G11" s="7">
        <v>60</v>
      </c>
      <c r="H11" s="6">
        <v>29</v>
      </c>
      <c r="I11" s="3">
        <v>46</v>
      </c>
      <c r="J11" s="3">
        <v>3</v>
      </c>
      <c r="K11" s="3">
        <v>3</v>
      </c>
    </row>
    <row r="12" spans="1:11" x14ac:dyDescent="0.25">
      <c r="A12" s="6">
        <v>8</v>
      </c>
      <c r="B12" s="25" t="s">
        <v>24</v>
      </c>
      <c r="C12" s="14">
        <v>0.11799999999999999</v>
      </c>
      <c r="D12" s="3" t="s">
        <v>71</v>
      </c>
      <c r="E12" s="11">
        <v>31.2</v>
      </c>
      <c r="F12" s="30" t="s">
        <v>168</v>
      </c>
      <c r="G12" s="6">
        <v>56</v>
      </c>
      <c r="H12" s="6">
        <v>29</v>
      </c>
      <c r="I12" s="3">
        <v>36.5</v>
      </c>
      <c r="J12" s="3">
        <v>5.5</v>
      </c>
      <c r="K12" s="3">
        <v>2.5</v>
      </c>
    </row>
    <row r="13" spans="1:11" x14ac:dyDescent="0.25">
      <c r="A13" s="6">
        <v>9</v>
      </c>
      <c r="B13" s="26" t="s">
        <v>27</v>
      </c>
      <c r="C13" s="24">
        <v>0.13800000000000001</v>
      </c>
      <c r="D13" s="42">
        <v>528.95000000000005</v>
      </c>
      <c r="E13" s="11">
        <v>30.7</v>
      </c>
      <c r="F13" s="31" t="s">
        <v>168</v>
      </c>
      <c r="G13" s="6">
        <v>58</v>
      </c>
      <c r="H13" s="7">
        <v>30</v>
      </c>
      <c r="I13" s="3">
        <v>56</v>
      </c>
      <c r="J13" s="3">
        <v>6</v>
      </c>
      <c r="K13" s="3">
        <v>4</v>
      </c>
    </row>
    <row r="14" spans="1:11" x14ac:dyDescent="0.25">
      <c r="A14" s="6">
        <v>10</v>
      </c>
      <c r="B14" s="26" t="s">
        <v>88</v>
      </c>
      <c r="C14" s="24">
        <v>0.14599999999999999</v>
      </c>
      <c r="D14" s="3" t="s">
        <v>71</v>
      </c>
      <c r="E14" s="11">
        <v>31.6</v>
      </c>
      <c r="F14" s="31" t="s">
        <v>168</v>
      </c>
      <c r="G14" s="7">
        <v>55</v>
      </c>
      <c r="H14" s="6">
        <v>30</v>
      </c>
      <c r="I14" s="3">
        <v>56.5</v>
      </c>
      <c r="J14" s="3">
        <v>2</v>
      </c>
      <c r="K14" s="3">
        <v>2.5</v>
      </c>
    </row>
    <row r="15" spans="1:11" x14ac:dyDescent="0.25">
      <c r="A15" s="6">
        <v>11</v>
      </c>
      <c r="B15" s="26" t="s">
        <v>89</v>
      </c>
      <c r="C15" s="24">
        <v>0.21199999999999999</v>
      </c>
      <c r="D15" s="3" t="s">
        <v>71</v>
      </c>
      <c r="E15" s="11">
        <v>32</v>
      </c>
      <c r="F15" s="31" t="s">
        <v>168</v>
      </c>
      <c r="G15" s="7">
        <v>60</v>
      </c>
      <c r="H15" s="6">
        <v>29</v>
      </c>
      <c r="I15" s="3">
        <v>41</v>
      </c>
      <c r="J15" s="3">
        <v>5.5</v>
      </c>
      <c r="K15" s="3">
        <v>4</v>
      </c>
    </row>
    <row r="16" spans="1:11" x14ac:dyDescent="0.25">
      <c r="A16" s="6">
        <v>12</v>
      </c>
      <c r="B16" s="26" t="s">
        <v>36</v>
      </c>
      <c r="C16" s="24">
        <v>0.17699999999999999</v>
      </c>
      <c r="D16" s="3" t="s">
        <v>71</v>
      </c>
      <c r="E16" s="11">
        <v>33</v>
      </c>
      <c r="F16" s="31" t="s">
        <v>168</v>
      </c>
      <c r="G16" s="6">
        <v>60</v>
      </c>
      <c r="H16" s="6">
        <v>29</v>
      </c>
      <c r="I16" s="3">
        <v>46.5</v>
      </c>
      <c r="J16" s="3">
        <v>6</v>
      </c>
      <c r="K16" s="3">
        <v>3.5</v>
      </c>
    </row>
    <row r="17" spans="1:11" x14ac:dyDescent="0.25">
      <c r="A17" s="6">
        <v>13</v>
      </c>
      <c r="B17" s="26" t="s">
        <v>58</v>
      </c>
      <c r="C17" s="24">
        <v>0.16800000000000001</v>
      </c>
      <c r="D17" s="42">
        <v>369.79999999999995</v>
      </c>
      <c r="E17" s="11">
        <v>30.6</v>
      </c>
      <c r="F17" s="31" t="s">
        <v>168</v>
      </c>
      <c r="G17" s="6">
        <v>64</v>
      </c>
      <c r="H17" s="6" t="s">
        <v>174</v>
      </c>
      <c r="I17" s="3">
        <v>42</v>
      </c>
      <c r="J17" s="3">
        <v>5.5</v>
      </c>
      <c r="K17" s="3">
        <v>3.5</v>
      </c>
    </row>
    <row r="18" spans="1:11" x14ac:dyDescent="0.25">
      <c r="A18" s="6">
        <v>14</v>
      </c>
      <c r="B18" s="26" t="s">
        <v>39</v>
      </c>
      <c r="C18" s="24">
        <v>0.114</v>
      </c>
      <c r="D18" s="42">
        <v>589.20000000000005</v>
      </c>
      <c r="E18" s="11">
        <v>31.6</v>
      </c>
      <c r="F18" s="31" t="s">
        <v>169</v>
      </c>
      <c r="G18" s="6">
        <v>56</v>
      </c>
      <c r="H18" s="6">
        <v>29</v>
      </c>
      <c r="I18" s="3">
        <v>70</v>
      </c>
      <c r="J18" s="3">
        <v>13.5</v>
      </c>
      <c r="K18" s="3">
        <v>4</v>
      </c>
    </row>
    <row r="19" spans="1:11" x14ac:dyDescent="0.25">
      <c r="A19" s="6">
        <v>15</v>
      </c>
      <c r="B19" s="26" t="s">
        <v>40</v>
      </c>
      <c r="C19" s="24">
        <v>0.19</v>
      </c>
      <c r="D19" s="3" t="s">
        <v>71</v>
      </c>
      <c r="E19" s="11">
        <v>26.6</v>
      </c>
      <c r="F19" s="31" t="s">
        <v>168</v>
      </c>
      <c r="G19" s="7">
        <v>56</v>
      </c>
      <c r="H19" s="6">
        <v>30</v>
      </c>
      <c r="I19" s="3">
        <v>43.5</v>
      </c>
      <c r="J19" s="3">
        <v>4</v>
      </c>
      <c r="K19" s="3">
        <v>3</v>
      </c>
    </row>
    <row r="20" spans="1:11" x14ac:dyDescent="0.25">
      <c r="A20" s="6">
        <v>16</v>
      </c>
      <c r="B20" s="26" t="s">
        <v>12</v>
      </c>
      <c r="C20" s="24">
        <v>0.20200000000000001</v>
      </c>
      <c r="D20" s="3" t="s">
        <v>71</v>
      </c>
      <c r="E20" s="11">
        <v>31.4</v>
      </c>
      <c r="F20" s="2">
        <v>4</v>
      </c>
      <c r="G20" s="6">
        <v>60</v>
      </c>
      <c r="H20" s="6">
        <v>29</v>
      </c>
      <c r="I20" s="3">
        <v>41.5</v>
      </c>
      <c r="J20" s="3">
        <v>7.5</v>
      </c>
      <c r="K20" s="3">
        <v>4</v>
      </c>
    </row>
    <row r="21" spans="1:11" x14ac:dyDescent="0.25">
      <c r="A21" s="6">
        <v>17</v>
      </c>
      <c r="B21" s="26" t="s">
        <v>28</v>
      </c>
      <c r="C21" s="24">
        <v>0.13700000000000001</v>
      </c>
      <c r="D21" s="42">
        <v>528.1</v>
      </c>
      <c r="E21" s="11">
        <v>31.9</v>
      </c>
      <c r="F21" s="31" t="s">
        <v>168</v>
      </c>
      <c r="G21" s="7">
        <v>60</v>
      </c>
      <c r="H21" s="6">
        <v>29</v>
      </c>
      <c r="I21" s="3">
        <v>38</v>
      </c>
      <c r="J21" s="3">
        <v>6</v>
      </c>
      <c r="K21" s="3">
        <v>3.5</v>
      </c>
    </row>
    <row r="22" spans="1:11" x14ac:dyDescent="0.25">
      <c r="A22" s="6">
        <v>18</v>
      </c>
      <c r="B22" s="26" t="s">
        <v>41</v>
      </c>
      <c r="C22" s="24">
        <v>0.19800000000000001</v>
      </c>
      <c r="D22" s="3" t="s">
        <v>71</v>
      </c>
      <c r="E22" s="11">
        <v>26.9</v>
      </c>
      <c r="F22" s="31" t="s">
        <v>169</v>
      </c>
      <c r="G22" s="6">
        <v>60</v>
      </c>
      <c r="H22" s="6">
        <v>30</v>
      </c>
      <c r="I22" s="3">
        <v>47.5</v>
      </c>
      <c r="J22" s="3">
        <v>9</v>
      </c>
      <c r="K22" s="3">
        <v>3.5</v>
      </c>
    </row>
    <row r="23" spans="1:11" x14ac:dyDescent="0.25">
      <c r="A23" s="6">
        <v>19</v>
      </c>
      <c r="B23" s="26" t="s">
        <v>23</v>
      </c>
      <c r="C23" s="24">
        <v>0.215</v>
      </c>
      <c r="D23" s="3" t="s">
        <v>71</v>
      </c>
      <c r="E23" s="11">
        <v>29.9</v>
      </c>
      <c r="F23" s="31" t="s">
        <v>168</v>
      </c>
      <c r="G23" s="6">
        <v>56</v>
      </c>
      <c r="H23" s="6">
        <v>30</v>
      </c>
      <c r="I23" s="3">
        <v>38</v>
      </c>
      <c r="J23" s="3">
        <v>7</v>
      </c>
      <c r="K23" s="3">
        <v>3</v>
      </c>
    </row>
    <row r="24" spans="1:11" x14ac:dyDescent="0.25">
      <c r="A24" s="6">
        <v>20</v>
      </c>
      <c r="B24" s="26" t="s">
        <v>90</v>
      </c>
      <c r="C24" s="24">
        <v>5.8000000000000003E-2</v>
      </c>
      <c r="D24" s="3" t="s">
        <v>71</v>
      </c>
      <c r="E24" s="11">
        <v>25.6</v>
      </c>
      <c r="F24" s="31" t="s">
        <v>169</v>
      </c>
      <c r="G24" s="6">
        <v>57</v>
      </c>
      <c r="H24" s="6">
        <v>30</v>
      </c>
      <c r="I24" s="3">
        <v>38</v>
      </c>
      <c r="J24" s="3">
        <v>5</v>
      </c>
      <c r="K24" s="3">
        <v>3.5</v>
      </c>
    </row>
    <row r="25" spans="1:11" x14ac:dyDescent="0.25">
      <c r="A25" s="6">
        <v>21</v>
      </c>
      <c r="B25" s="26" t="s">
        <v>29</v>
      </c>
      <c r="C25" s="24">
        <v>7.1999999999999995E-2</v>
      </c>
      <c r="D25" s="42">
        <v>570.65</v>
      </c>
      <c r="E25" s="14">
        <v>31.2</v>
      </c>
      <c r="F25" s="31" t="s">
        <v>169</v>
      </c>
      <c r="G25" s="6">
        <v>60</v>
      </c>
      <c r="H25" s="6">
        <v>30</v>
      </c>
      <c r="I25" s="3">
        <v>54.5</v>
      </c>
      <c r="J25" s="3">
        <v>5.5</v>
      </c>
      <c r="K25" s="3">
        <v>3</v>
      </c>
    </row>
    <row r="26" spans="1:11" x14ac:dyDescent="0.25">
      <c r="A26" s="6">
        <v>22</v>
      </c>
      <c r="B26" s="26" t="s">
        <v>33</v>
      </c>
      <c r="C26" s="24">
        <v>0.129</v>
      </c>
      <c r="D26" s="3" t="s">
        <v>71</v>
      </c>
      <c r="E26" s="14">
        <v>25.9</v>
      </c>
      <c r="F26" s="31" t="s">
        <v>169</v>
      </c>
      <c r="G26" s="6">
        <v>60</v>
      </c>
      <c r="H26" s="6">
        <v>30</v>
      </c>
      <c r="I26" s="3">
        <v>39</v>
      </c>
      <c r="J26" s="3">
        <v>5.5</v>
      </c>
      <c r="K26" s="3">
        <v>3</v>
      </c>
    </row>
    <row r="27" spans="1:11" x14ac:dyDescent="0.25">
      <c r="A27" s="6">
        <v>23</v>
      </c>
      <c r="B27" s="26" t="s">
        <v>31</v>
      </c>
      <c r="C27" s="24">
        <v>0.11899999999999999</v>
      </c>
      <c r="D27" s="3" t="s">
        <v>71</v>
      </c>
      <c r="E27" s="14">
        <v>29.2</v>
      </c>
      <c r="F27" s="31" t="s">
        <v>169</v>
      </c>
      <c r="G27" s="6">
        <v>60</v>
      </c>
      <c r="H27" s="6">
        <v>30</v>
      </c>
      <c r="I27" s="3">
        <v>47</v>
      </c>
      <c r="J27" s="3">
        <v>7.5</v>
      </c>
      <c r="K27" s="3">
        <v>4</v>
      </c>
    </row>
    <row r="28" spans="1:11" x14ac:dyDescent="0.25">
      <c r="A28" s="6">
        <v>24</v>
      </c>
      <c r="B28" s="26" t="s">
        <v>32</v>
      </c>
      <c r="C28" s="24">
        <v>5.5E-2</v>
      </c>
      <c r="D28" s="3" t="s">
        <v>71</v>
      </c>
      <c r="E28" s="14">
        <v>25.9</v>
      </c>
      <c r="F28" s="36">
        <v>4</v>
      </c>
      <c r="G28" s="6">
        <v>56</v>
      </c>
      <c r="H28" s="6">
        <v>30</v>
      </c>
      <c r="I28" s="3">
        <v>40</v>
      </c>
      <c r="J28" s="3">
        <v>5.5</v>
      </c>
      <c r="K28" s="3">
        <v>3.5</v>
      </c>
    </row>
    <row r="29" spans="1:11" x14ac:dyDescent="0.25">
      <c r="A29" s="6">
        <v>25</v>
      </c>
      <c r="B29" s="26" t="s">
        <v>15</v>
      </c>
      <c r="C29" s="24">
        <v>6.7000000000000004E-2</v>
      </c>
      <c r="D29" s="42">
        <v>540.25</v>
      </c>
      <c r="E29" s="14">
        <v>30.1</v>
      </c>
      <c r="F29" s="31" t="s">
        <v>170</v>
      </c>
      <c r="G29" s="6">
        <v>60</v>
      </c>
      <c r="H29" s="6">
        <v>30</v>
      </c>
      <c r="I29" s="3">
        <v>55</v>
      </c>
      <c r="J29" s="3">
        <v>2.5</v>
      </c>
      <c r="K29" s="3">
        <v>3</v>
      </c>
    </row>
    <row r="30" spans="1:11" x14ac:dyDescent="0.25">
      <c r="A30" s="6">
        <v>26</v>
      </c>
      <c r="B30" s="26" t="s">
        <v>42</v>
      </c>
      <c r="C30" s="24">
        <v>0.113</v>
      </c>
      <c r="D30" s="3" t="s">
        <v>71</v>
      </c>
      <c r="E30" s="11">
        <v>26.1</v>
      </c>
      <c r="F30" s="31" t="s">
        <v>170</v>
      </c>
      <c r="G30" s="6">
        <v>60</v>
      </c>
      <c r="H30" s="6">
        <v>29</v>
      </c>
      <c r="I30" s="3">
        <v>44</v>
      </c>
      <c r="J30" s="3">
        <v>7.5</v>
      </c>
      <c r="K30" s="3">
        <v>3</v>
      </c>
    </row>
    <row r="31" spans="1:11" x14ac:dyDescent="0.25">
      <c r="A31" s="6">
        <v>27</v>
      </c>
      <c r="B31" s="26" t="s">
        <v>43</v>
      </c>
      <c r="C31" s="24">
        <v>5.6000000000000001E-2</v>
      </c>
      <c r="D31" s="42">
        <v>582.4</v>
      </c>
      <c r="E31" s="11">
        <v>26.9</v>
      </c>
      <c r="F31" s="31" t="s">
        <v>168</v>
      </c>
      <c r="G31" s="6">
        <v>56</v>
      </c>
      <c r="H31" s="6">
        <v>27</v>
      </c>
      <c r="I31" s="3">
        <v>37</v>
      </c>
      <c r="J31" s="3">
        <v>4</v>
      </c>
      <c r="K31" s="3">
        <v>2.5</v>
      </c>
    </row>
    <row r="32" spans="1:11" x14ac:dyDescent="0.25">
      <c r="A32" s="6">
        <v>28</v>
      </c>
      <c r="B32" s="26" t="s">
        <v>44</v>
      </c>
      <c r="C32" s="37">
        <v>0.156</v>
      </c>
      <c r="D32" s="3" t="s">
        <v>71</v>
      </c>
      <c r="E32" s="11">
        <v>25.5</v>
      </c>
      <c r="F32" s="31" t="s">
        <v>168</v>
      </c>
      <c r="G32" s="6">
        <v>60</v>
      </c>
      <c r="H32" s="6">
        <v>29</v>
      </c>
      <c r="I32" s="3">
        <v>39.5</v>
      </c>
      <c r="J32" s="3">
        <v>6.5</v>
      </c>
      <c r="K32" s="3">
        <v>3</v>
      </c>
    </row>
    <row r="33" spans="1:11" x14ac:dyDescent="0.25">
      <c r="A33" s="6">
        <v>29</v>
      </c>
      <c r="B33" s="26" t="s">
        <v>45</v>
      </c>
      <c r="C33" s="24">
        <v>0.09</v>
      </c>
      <c r="D33" s="3" t="s">
        <v>71</v>
      </c>
      <c r="E33" s="11">
        <v>26.5</v>
      </c>
      <c r="F33" s="31" t="s">
        <v>168</v>
      </c>
      <c r="G33" s="7">
        <v>57</v>
      </c>
      <c r="H33" s="6">
        <v>29</v>
      </c>
      <c r="I33" s="3">
        <v>31</v>
      </c>
      <c r="J33" s="3">
        <v>4.5</v>
      </c>
      <c r="K33" s="3">
        <v>3</v>
      </c>
    </row>
    <row r="34" spans="1:11" x14ac:dyDescent="0.25">
      <c r="A34" s="6">
        <v>30</v>
      </c>
      <c r="B34" s="26" t="s">
        <v>91</v>
      </c>
      <c r="C34" s="24">
        <v>0.1</v>
      </c>
      <c r="D34" s="3" t="s">
        <v>71</v>
      </c>
      <c r="E34" s="11">
        <v>31.2</v>
      </c>
      <c r="F34" s="31" t="s">
        <v>170</v>
      </c>
      <c r="G34" s="6">
        <v>60</v>
      </c>
      <c r="H34" s="6">
        <v>29</v>
      </c>
      <c r="I34" s="3">
        <v>29</v>
      </c>
      <c r="J34" s="3">
        <v>3.5</v>
      </c>
      <c r="K34" s="3">
        <v>2.5</v>
      </c>
    </row>
    <row r="35" spans="1:11" x14ac:dyDescent="0.25">
      <c r="A35" s="6">
        <v>31</v>
      </c>
      <c r="B35" s="26" t="s">
        <v>92</v>
      </c>
      <c r="C35" s="24">
        <v>0.18</v>
      </c>
      <c r="D35" s="3" t="s">
        <v>71</v>
      </c>
      <c r="E35" s="14">
        <v>32</v>
      </c>
      <c r="F35" s="31" t="s">
        <v>168</v>
      </c>
      <c r="G35" s="6">
        <v>60</v>
      </c>
      <c r="H35" s="6">
        <v>29</v>
      </c>
      <c r="I35" s="3">
        <v>36.5</v>
      </c>
      <c r="J35" s="3">
        <v>4.5</v>
      </c>
      <c r="K35" s="3">
        <v>2.5</v>
      </c>
    </row>
    <row r="36" spans="1:11" x14ac:dyDescent="0.25">
      <c r="A36" s="6">
        <v>32</v>
      </c>
      <c r="B36" s="27" t="s">
        <v>93</v>
      </c>
      <c r="C36" s="14">
        <v>0.16200000000000001</v>
      </c>
      <c r="D36" s="3" t="s">
        <v>71</v>
      </c>
      <c r="E36" s="14">
        <v>33.1</v>
      </c>
      <c r="F36" s="30" t="s">
        <v>169</v>
      </c>
      <c r="G36" s="6">
        <v>62</v>
      </c>
      <c r="H36" s="6">
        <v>30</v>
      </c>
      <c r="I36" s="3">
        <v>54.5</v>
      </c>
      <c r="J36" s="3">
        <v>10.5</v>
      </c>
      <c r="K36" s="3">
        <v>3</v>
      </c>
    </row>
    <row r="37" spans="1:11" x14ac:dyDescent="0.25">
      <c r="A37" s="6">
        <v>33</v>
      </c>
      <c r="B37" s="27" t="s">
        <v>94</v>
      </c>
      <c r="C37" s="24">
        <v>0.115</v>
      </c>
      <c r="D37" s="42">
        <v>422.15000000000003</v>
      </c>
      <c r="E37" s="14">
        <v>32.4</v>
      </c>
      <c r="F37" s="30" t="s">
        <v>169</v>
      </c>
      <c r="G37" s="7">
        <v>60</v>
      </c>
      <c r="H37" s="6">
        <v>29</v>
      </c>
      <c r="I37" s="3">
        <v>61.5</v>
      </c>
      <c r="J37" s="3">
        <v>10</v>
      </c>
      <c r="K37" s="3">
        <v>3</v>
      </c>
    </row>
    <row r="38" spans="1:11" x14ac:dyDescent="0.25">
      <c r="A38" s="6">
        <v>34</v>
      </c>
      <c r="B38" s="27" t="s">
        <v>95</v>
      </c>
      <c r="C38" s="14">
        <v>0.111</v>
      </c>
      <c r="D38" s="3" t="s">
        <v>71</v>
      </c>
      <c r="E38" s="14">
        <v>32.9</v>
      </c>
      <c r="F38" s="30" t="s">
        <v>169</v>
      </c>
      <c r="G38" s="6">
        <v>60</v>
      </c>
      <c r="H38" s="6">
        <v>29</v>
      </c>
      <c r="I38" s="3">
        <v>41</v>
      </c>
      <c r="J38" s="3">
        <v>5</v>
      </c>
      <c r="K38" s="3">
        <v>2.5</v>
      </c>
    </row>
    <row r="39" spans="1:11" x14ac:dyDescent="0.25">
      <c r="A39" s="6">
        <v>35</v>
      </c>
      <c r="B39" s="27" t="s">
        <v>96</v>
      </c>
      <c r="C39" s="14">
        <v>0.255</v>
      </c>
      <c r="D39" s="3" t="s">
        <v>71</v>
      </c>
      <c r="E39" s="14">
        <v>32.4</v>
      </c>
      <c r="F39" s="30" t="s">
        <v>169</v>
      </c>
      <c r="G39" s="6">
        <v>60</v>
      </c>
      <c r="H39" s="6">
        <v>30</v>
      </c>
      <c r="I39" s="3">
        <v>57</v>
      </c>
      <c r="J39" s="3">
        <v>7</v>
      </c>
      <c r="K39" s="3">
        <v>3.5</v>
      </c>
    </row>
    <row r="40" spans="1:11" x14ac:dyDescent="0.25">
      <c r="A40" s="6">
        <v>36</v>
      </c>
      <c r="B40" s="27" t="s">
        <v>97</v>
      </c>
      <c r="C40" s="14">
        <v>0.255</v>
      </c>
      <c r="D40" s="3" t="s">
        <v>71</v>
      </c>
      <c r="E40" s="14">
        <v>33.299999999999997</v>
      </c>
      <c r="F40" s="30" t="s">
        <v>168</v>
      </c>
      <c r="G40" s="6">
        <v>60</v>
      </c>
      <c r="H40" s="6">
        <v>30</v>
      </c>
      <c r="I40" s="3">
        <v>61</v>
      </c>
      <c r="J40" s="3">
        <v>9.5</v>
      </c>
      <c r="K40" s="3">
        <v>3</v>
      </c>
    </row>
    <row r="41" spans="1:11" x14ac:dyDescent="0.25">
      <c r="A41" s="6">
        <v>37</v>
      </c>
      <c r="B41" s="27" t="s">
        <v>98</v>
      </c>
      <c r="C41" s="14">
        <v>0.20100000000000001</v>
      </c>
      <c r="D41" s="3" t="s">
        <v>71</v>
      </c>
      <c r="E41" s="14">
        <v>35</v>
      </c>
      <c r="F41" s="30" t="s">
        <v>169</v>
      </c>
      <c r="G41" s="6">
        <v>60</v>
      </c>
      <c r="H41" s="6">
        <v>30</v>
      </c>
      <c r="I41" s="3">
        <v>49.5</v>
      </c>
      <c r="J41" s="3">
        <v>9</v>
      </c>
      <c r="K41" s="3">
        <v>3</v>
      </c>
    </row>
    <row r="42" spans="1:11" x14ac:dyDescent="0.25">
      <c r="A42" s="6">
        <v>38</v>
      </c>
      <c r="B42" s="27" t="s">
        <v>99</v>
      </c>
      <c r="C42" s="14">
        <v>0.24199999999999999</v>
      </c>
      <c r="D42" s="42">
        <v>488.8</v>
      </c>
      <c r="E42" s="14">
        <v>33.299999999999997</v>
      </c>
      <c r="F42" s="30" t="s">
        <v>168</v>
      </c>
      <c r="G42" s="7">
        <v>60</v>
      </c>
      <c r="H42" s="6">
        <v>30</v>
      </c>
      <c r="I42" s="3">
        <v>48</v>
      </c>
      <c r="J42" s="3">
        <v>7</v>
      </c>
      <c r="K42" s="3">
        <v>3</v>
      </c>
    </row>
    <row r="43" spans="1:11" x14ac:dyDescent="0.25">
      <c r="A43" s="6">
        <v>39</v>
      </c>
      <c r="B43" s="27" t="s">
        <v>100</v>
      </c>
      <c r="C43" s="14">
        <v>0.29899999999999999</v>
      </c>
      <c r="D43" s="3" t="s">
        <v>71</v>
      </c>
      <c r="E43" s="14">
        <v>34</v>
      </c>
      <c r="F43" s="30" t="s">
        <v>168</v>
      </c>
      <c r="G43" s="6">
        <v>60</v>
      </c>
      <c r="H43" s="6">
        <v>30</v>
      </c>
      <c r="I43" s="3">
        <v>64</v>
      </c>
      <c r="J43" s="3">
        <v>15</v>
      </c>
      <c r="K43" s="3">
        <v>3</v>
      </c>
    </row>
    <row r="44" spans="1:11" x14ac:dyDescent="0.25">
      <c r="A44" s="6">
        <v>40</v>
      </c>
      <c r="B44" s="27" t="s">
        <v>101</v>
      </c>
      <c r="C44" s="14">
        <v>0.36899999999999999</v>
      </c>
      <c r="D44" s="3" t="s">
        <v>71</v>
      </c>
      <c r="E44" s="14">
        <v>35.4</v>
      </c>
      <c r="F44" s="30" t="s">
        <v>168</v>
      </c>
      <c r="G44" s="6">
        <v>60</v>
      </c>
      <c r="H44" s="6">
        <v>30</v>
      </c>
      <c r="I44" s="3">
        <v>58.5</v>
      </c>
      <c r="J44" s="3">
        <v>13.5</v>
      </c>
      <c r="K44" s="3">
        <v>3</v>
      </c>
    </row>
    <row r="45" spans="1:11" x14ac:dyDescent="0.25">
      <c r="A45" s="6">
        <v>41</v>
      </c>
      <c r="B45" s="27" t="s">
        <v>102</v>
      </c>
      <c r="C45" s="14">
        <v>0.19600000000000001</v>
      </c>
      <c r="D45" s="3" t="s">
        <v>71</v>
      </c>
      <c r="E45" s="14">
        <v>30.7</v>
      </c>
      <c r="F45" s="30" t="s">
        <v>168</v>
      </c>
      <c r="G45" s="23">
        <v>60</v>
      </c>
      <c r="H45" s="23">
        <v>30</v>
      </c>
      <c r="I45" s="3">
        <v>53.5</v>
      </c>
      <c r="J45" s="3">
        <v>8</v>
      </c>
      <c r="K45" s="3">
        <v>3.5</v>
      </c>
    </row>
    <row r="46" spans="1:11" x14ac:dyDescent="0.25">
      <c r="A46" s="6">
        <v>42</v>
      </c>
      <c r="B46" s="27" t="s">
        <v>103</v>
      </c>
      <c r="C46" s="14">
        <v>0.2</v>
      </c>
      <c r="D46" s="3" t="s">
        <v>71</v>
      </c>
      <c r="E46" s="11">
        <v>33.799999999999997</v>
      </c>
      <c r="F46" s="30" t="s">
        <v>169</v>
      </c>
      <c r="G46" s="6">
        <v>60</v>
      </c>
      <c r="H46" s="6">
        <v>30</v>
      </c>
      <c r="I46" s="3">
        <v>57</v>
      </c>
      <c r="J46" s="3">
        <v>9</v>
      </c>
      <c r="K46" s="3">
        <v>2.5</v>
      </c>
    </row>
    <row r="47" spans="1:11" x14ac:dyDescent="0.25">
      <c r="A47" s="6">
        <v>43</v>
      </c>
      <c r="B47" s="27" t="s">
        <v>104</v>
      </c>
      <c r="C47" s="14">
        <v>0.26900000000000002</v>
      </c>
      <c r="D47" s="3" t="s">
        <v>71</v>
      </c>
      <c r="E47" s="11">
        <v>32.700000000000003</v>
      </c>
      <c r="F47" s="30" t="s">
        <v>170</v>
      </c>
      <c r="G47" s="6">
        <v>60</v>
      </c>
      <c r="H47" s="6">
        <v>30</v>
      </c>
      <c r="I47" s="3">
        <v>52.5</v>
      </c>
      <c r="J47" s="3">
        <v>12</v>
      </c>
      <c r="K47" s="3">
        <v>3.5</v>
      </c>
    </row>
    <row r="48" spans="1:11" x14ac:dyDescent="0.25">
      <c r="A48" s="6">
        <v>44</v>
      </c>
      <c r="B48" s="27" t="s">
        <v>105</v>
      </c>
      <c r="C48" s="14">
        <v>0.14000000000000001</v>
      </c>
      <c r="D48" s="3" t="s">
        <v>71</v>
      </c>
      <c r="E48" s="11">
        <v>27.5</v>
      </c>
      <c r="F48" s="30" t="s">
        <v>170</v>
      </c>
      <c r="G48" s="7">
        <v>60</v>
      </c>
      <c r="H48" s="6">
        <v>30</v>
      </c>
      <c r="I48" s="3">
        <v>47.5</v>
      </c>
      <c r="J48" s="3">
        <v>6.5</v>
      </c>
      <c r="K48" s="3">
        <v>3</v>
      </c>
    </row>
    <row r="49" spans="1:11" x14ac:dyDescent="0.25">
      <c r="A49" s="6">
        <v>45</v>
      </c>
      <c r="B49" s="27" t="s">
        <v>106</v>
      </c>
      <c r="C49" s="14">
        <v>0.25</v>
      </c>
      <c r="D49" s="3" t="s">
        <v>71</v>
      </c>
      <c r="E49" s="11">
        <v>31.8</v>
      </c>
      <c r="F49" s="30" t="s">
        <v>168</v>
      </c>
      <c r="G49" s="6">
        <v>60</v>
      </c>
      <c r="H49" s="6">
        <v>30</v>
      </c>
      <c r="I49" s="3">
        <v>58</v>
      </c>
      <c r="J49" s="3">
        <v>10.5</v>
      </c>
      <c r="K49" s="3">
        <v>3</v>
      </c>
    </row>
    <row r="50" spans="1:11" x14ac:dyDescent="0.25">
      <c r="A50" s="6">
        <v>46</v>
      </c>
      <c r="B50" s="27" t="s">
        <v>107</v>
      </c>
      <c r="C50" s="14">
        <v>0.15</v>
      </c>
      <c r="D50" s="42">
        <v>414.20000000000005</v>
      </c>
      <c r="E50" s="11">
        <v>32</v>
      </c>
      <c r="F50" s="30" t="s">
        <v>168</v>
      </c>
      <c r="G50" s="7">
        <v>60</v>
      </c>
      <c r="H50" s="6">
        <v>30</v>
      </c>
      <c r="I50" s="3">
        <v>50</v>
      </c>
      <c r="J50" s="3">
        <v>5.5</v>
      </c>
      <c r="K50" s="3">
        <v>2.5</v>
      </c>
    </row>
    <row r="51" spans="1:11" x14ac:dyDescent="0.25">
      <c r="A51" s="6">
        <v>47</v>
      </c>
      <c r="B51" s="27" t="s">
        <v>108</v>
      </c>
      <c r="C51" s="14">
        <v>0.184</v>
      </c>
      <c r="D51" s="42">
        <v>478.7</v>
      </c>
      <c r="E51" s="11">
        <v>28.2</v>
      </c>
      <c r="F51" s="30" t="s">
        <v>168</v>
      </c>
      <c r="G51" s="7">
        <v>60</v>
      </c>
      <c r="H51" s="6">
        <v>30</v>
      </c>
      <c r="I51" s="3">
        <v>51</v>
      </c>
      <c r="J51" s="3">
        <v>4.5</v>
      </c>
      <c r="K51" s="3">
        <v>4</v>
      </c>
    </row>
    <row r="52" spans="1:11" x14ac:dyDescent="0.25">
      <c r="A52" s="6">
        <v>48</v>
      </c>
      <c r="B52" s="27" t="s">
        <v>109</v>
      </c>
      <c r="C52" s="14">
        <v>0.153</v>
      </c>
      <c r="D52" s="3" t="s">
        <v>71</v>
      </c>
      <c r="E52" s="11">
        <v>30.6</v>
      </c>
      <c r="F52" s="30" t="s">
        <v>168</v>
      </c>
      <c r="G52" s="6">
        <v>60</v>
      </c>
      <c r="H52" s="6">
        <v>30</v>
      </c>
      <c r="I52" s="3">
        <v>48</v>
      </c>
      <c r="J52" s="3">
        <v>5.5</v>
      </c>
      <c r="K52" s="3">
        <v>3</v>
      </c>
    </row>
    <row r="53" spans="1:11" x14ac:dyDescent="0.25">
      <c r="A53" s="6">
        <v>49</v>
      </c>
      <c r="B53" s="27" t="s">
        <v>110</v>
      </c>
      <c r="C53" s="14">
        <v>0.14000000000000001</v>
      </c>
      <c r="D53" s="3" t="s">
        <v>71</v>
      </c>
      <c r="E53" s="11">
        <v>30.4</v>
      </c>
      <c r="F53" s="30" t="s">
        <v>170</v>
      </c>
      <c r="G53" s="7">
        <v>60</v>
      </c>
      <c r="H53" s="6">
        <v>29</v>
      </c>
      <c r="I53" s="3">
        <v>40.5</v>
      </c>
      <c r="J53" s="3">
        <v>5.5</v>
      </c>
      <c r="K53" s="3">
        <v>3.5</v>
      </c>
    </row>
    <row r="54" spans="1:11" x14ac:dyDescent="0.25">
      <c r="A54" s="6">
        <v>50</v>
      </c>
      <c r="B54" s="27" t="s">
        <v>111</v>
      </c>
      <c r="C54" s="14">
        <v>5.1999999999999998E-2</v>
      </c>
      <c r="D54" s="3" t="s">
        <v>71</v>
      </c>
      <c r="E54" s="11">
        <v>25.3</v>
      </c>
      <c r="F54" s="30" t="s">
        <v>168</v>
      </c>
      <c r="G54" s="6">
        <v>60</v>
      </c>
      <c r="H54" s="6">
        <v>29</v>
      </c>
      <c r="I54" s="3">
        <v>39.5</v>
      </c>
      <c r="J54" s="3">
        <v>4</v>
      </c>
      <c r="K54" s="3">
        <v>3.5</v>
      </c>
    </row>
    <row r="55" spans="1:11" x14ac:dyDescent="0.25">
      <c r="A55" s="6">
        <v>51</v>
      </c>
      <c r="B55" s="27" t="s">
        <v>112</v>
      </c>
      <c r="C55" s="14">
        <v>0.1</v>
      </c>
      <c r="D55" s="3" t="s">
        <v>71</v>
      </c>
      <c r="E55" s="11">
        <v>25.8</v>
      </c>
      <c r="F55" s="30" t="s">
        <v>168</v>
      </c>
      <c r="G55" s="6">
        <v>60</v>
      </c>
      <c r="H55" s="6">
        <v>29</v>
      </c>
      <c r="I55" s="3">
        <v>47</v>
      </c>
      <c r="J55" s="3">
        <v>6.5</v>
      </c>
      <c r="K55" s="3">
        <v>3</v>
      </c>
    </row>
    <row r="56" spans="1:11" x14ac:dyDescent="0.25">
      <c r="A56" s="6">
        <v>52</v>
      </c>
      <c r="B56" s="27" t="s">
        <v>113</v>
      </c>
      <c r="C56" s="14">
        <v>6.3E-2</v>
      </c>
      <c r="D56" s="3" t="s">
        <v>71</v>
      </c>
      <c r="E56" s="11">
        <v>26.4</v>
      </c>
      <c r="F56" s="30" t="s">
        <v>170</v>
      </c>
      <c r="G56" s="6">
        <v>60</v>
      </c>
      <c r="H56" s="6">
        <v>29</v>
      </c>
      <c r="I56" s="3">
        <v>51.5</v>
      </c>
      <c r="J56" s="3">
        <v>5</v>
      </c>
      <c r="K56" s="3">
        <v>3</v>
      </c>
    </row>
    <row r="57" spans="1:11" x14ac:dyDescent="0.25">
      <c r="A57" s="6">
        <v>53</v>
      </c>
      <c r="B57" s="27" t="s">
        <v>114</v>
      </c>
      <c r="C57" s="14">
        <v>0.122</v>
      </c>
      <c r="D57" s="3" t="s">
        <v>71</v>
      </c>
      <c r="E57" s="11">
        <v>27.2</v>
      </c>
      <c r="F57" s="30" t="s">
        <v>168</v>
      </c>
      <c r="G57" s="6">
        <v>60</v>
      </c>
      <c r="H57" s="6">
        <v>29</v>
      </c>
      <c r="I57" s="3">
        <v>49</v>
      </c>
      <c r="J57" s="3">
        <v>7.5</v>
      </c>
      <c r="K57" s="3">
        <v>3.5</v>
      </c>
    </row>
    <row r="58" spans="1:11" x14ac:dyDescent="0.25">
      <c r="A58" s="6">
        <v>54</v>
      </c>
      <c r="B58" s="27" t="s">
        <v>115</v>
      </c>
      <c r="C58" s="14">
        <v>0.11700000000000001</v>
      </c>
      <c r="D58" s="3" t="s">
        <v>71</v>
      </c>
      <c r="E58" s="11">
        <v>32.6</v>
      </c>
      <c r="F58" s="30" t="s">
        <v>168</v>
      </c>
      <c r="G58" s="7">
        <v>60</v>
      </c>
      <c r="H58" s="6">
        <v>29</v>
      </c>
      <c r="I58" s="3">
        <v>47.5</v>
      </c>
      <c r="J58" s="3">
        <v>11</v>
      </c>
      <c r="K58" s="3">
        <v>3.5</v>
      </c>
    </row>
    <row r="59" spans="1:11" x14ac:dyDescent="0.25">
      <c r="A59" s="6">
        <v>55</v>
      </c>
      <c r="B59" s="27" t="s">
        <v>116</v>
      </c>
      <c r="C59" s="14">
        <v>0.21099999999999999</v>
      </c>
      <c r="D59" s="3" t="s">
        <v>71</v>
      </c>
      <c r="E59" s="11">
        <v>33.4</v>
      </c>
      <c r="F59" s="30" t="s">
        <v>170</v>
      </c>
      <c r="G59" s="7">
        <v>60</v>
      </c>
      <c r="H59" s="6">
        <v>29</v>
      </c>
      <c r="I59" s="3">
        <v>59</v>
      </c>
      <c r="J59" s="3">
        <v>6</v>
      </c>
      <c r="K59" s="3">
        <v>3.5</v>
      </c>
    </row>
    <row r="60" spans="1:11" x14ac:dyDescent="0.25">
      <c r="A60" s="6">
        <v>56</v>
      </c>
      <c r="B60" s="27" t="s">
        <v>117</v>
      </c>
      <c r="C60" s="14">
        <v>0.21299999999999999</v>
      </c>
      <c r="D60" s="3" t="s">
        <v>71</v>
      </c>
      <c r="E60" s="11">
        <v>31.2</v>
      </c>
      <c r="F60" s="30" t="s">
        <v>170</v>
      </c>
      <c r="G60" s="6">
        <v>62</v>
      </c>
      <c r="H60" s="6">
        <v>30</v>
      </c>
      <c r="I60" s="3">
        <v>58.5</v>
      </c>
      <c r="J60" s="3">
        <v>8.5</v>
      </c>
      <c r="K60" s="3">
        <v>4</v>
      </c>
    </row>
    <row r="61" spans="1:11" x14ac:dyDescent="0.25">
      <c r="A61" s="6">
        <v>57</v>
      </c>
      <c r="B61" s="27" t="s">
        <v>118</v>
      </c>
      <c r="C61" s="14">
        <v>0.20399999999999999</v>
      </c>
      <c r="D61" s="3" t="s">
        <v>71</v>
      </c>
      <c r="E61" s="11">
        <v>30.9</v>
      </c>
      <c r="F61" s="30" t="s">
        <v>170</v>
      </c>
      <c r="G61" s="6">
        <v>60</v>
      </c>
      <c r="H61" s="6">
        <v>30</v>
      </c>
      <c r="I61" s="3">
        <v>50</v>
      </c>
      <c r="J61" s="3">
        <v>5.5</v>
      </c>
      <c r="K61" s="3">
        <v>3</v>
      </c>
    </row>
    <row r="62" spans="1:11" x14ac:dyDescent="0.25">
      <c r="A62" s="6">
        <v>58</v>
      </c>
      <c r="B62" s="27" t="s">
        <v>119</v>
      </c>
      <c r="C62" s="14">
        <v>9.1999999999999998E-2</v>
      </c>
      <c r="D62" s="42">
        <v>403.95000000000005</v>
      </c>
      <c r="E62" s="11">
        <v>29.9</v>
      </c>
      <c r="F62" s="30" t="s">
        <v>170</v>
      </c>
      <c r="G62" s="7">
        <v>60</v>
      </c>
      <c r="H62" s="6">
        <v>29</v>
      </c>
      <c r="I62" s="3">
        <v>55.5</v>
      </c>
      <c r="J62" s="3">
        <v>7.5</v>
      </c>
      <c r="K62" s="3">
        <v>3</v>
      </c>
    </row>
    <row r="63" spans="1:11" x14ac:dyDescent="0.25">
      <c r="A63" s="6">
        <v>59</v>
      </c>
      <c r="B63" s="27" t="s">
        <v>87</v>
      </c>
      <c r="C63" s="14">
        <v>0.06</v>
      </c>
      <c r="D63" s="42">
        <v>408.2</v>
      </c>
      <c r="E63" s="11">
        <v>26.4</v>
      </c>
      <c r="F63" s="30" t="s">
        <v>170</v>
      </c>
      <c r="G63" s="7">
        <v>60</v>
      </c>
      <c r="H63" s="6">
        <v>29</v>
      </c>
      <c r="I63" s="3">
        <v>40.5</v>
      </c>
      <c r="J63" s="3">
        <v>4.5</v>
      </c>
      <c r="K63" s="3">
        <v>3.5</v>
      </c>
    </row>
    <row r="64" spans="1:11" x14ac:dyDescent="0.25">
      <c r="A64" s="6">
        <v>60</v>
      </c>
      <c r="B64" s="27" t="s">
        <v>120</v>
      </c>
      <c r="C64" s="14">
        <v>4.1000000000000002E-2</v>
      </c>
      <c r="D64" s="3" t="s">
        <v>71</v>
      </c>
      <c r="E64" s="11">
        <v>25.5</v>
      </c>
      <c r="F64" s="30" t="s">
        <v>170</v>
      </c>
      <c r="G64" s="7">
        <v>57</v>
      </c>
      <c r="H64" s="6">
        <v>30</v>
      </c>
      <c r="I64" s="3">
        <v>40</v>
      </c>
      <c r="J64" s="3">
        <v>6</v>
      </c>
      <c r="K64" s="3">
        <v>2.5</v>
      </c>
    </row>
    <row r="65" spans="1:11" x14ac:dyDescent="0.25">
      <c r="A65" s="6">
        <v>61</v>
      </c>
      <c r="B65" s="27" t="s">
        <v>121</v>
      </c>
      <c r="C65" s="14">
        <v>4.0000000000000001E-3</v>
      </c>
      <c r="D65" s="42">
        <v>435</v>
      </c>
      <c r="E65" s="11" t="s">
        <v>71</v>
      </c>
      <c r="F65" s="30" t="s">
        <v>169</v>
      </c>
      <c r="G65" s="7">
        <v>53</v>
      </c>
      <c r="H65" s="6">
        <v>26</v>
      </c>
      <c r="I65" s="3">
        <v>23</v>
      </c>
      <c r="J65" s="3">
        <v>2</v>
      </c>
      <c r="K65" s="3">
        <v>1.5</v>
      </c>
    </row>
    <row r="66" spans="1:11" x14ac:dyDescent="0.25">
      <c r="A66" s="6">
        <v>62</v>
      </c>
      <c r="B66" s="28" t="s">
        <v>122</v>
      </c>
      <c r="C66" s="11" t="s">
        <v>71</v>
      </c>
      <c r="D66" s="3" t="s">
        <v>71</v>
      </c>
      <c r="E66" s="11" t="s">
        <v>71</v>
      </c>
      <c r="F66" s="32" t="s">
        <v>168</v>
      </c>
      <c r="G66" s="7">
        <v>53</v>
      </c>
      <c r="H66" s="6">
        <v>26</v>
      </c>
      <c r="I66" s="3">
        <v>32</v>
      </c>
      <c r="J66" s="3">
        <v>2</v>
      </c>
      <c r="K66" s="3">
        <v>2</v>
      </c>
    </row>
    <row r="67" spans="1:11" x14ac:dyDescent="0.25">
      <c r="A67" s="6">
        <v>63</v>
      </c>
      <c r="B67" s="28" t="s">
        <v>122</v>
      </c>
      <c r="C67" s="11" t="s">
        <v>71</v>
      </c>
      <c r="D67" s="3" t="s">
        <v>71</v>
      </c>
      <c r="E67" s="11" t="s">
        <v>71</v>
      </c>
      <c r="F67" s="32" t="s">
        <v>168</v>
      </c>
      <c r="G67" s="7">
        <v>53</v>
      </c>
      <c r="H67" s="6">
        <v>26</v>
      </c>
      <c r="I67" s="3">
        <v>25</v>
      </c>
      <c r="J67" s="3">
        <v>2</v>
      </c>
      <c r="K67" s="3">
        <v>3</v>
      </c>
    </row>
    <row r="68" spans="1:11" x14ac:dyDescent="0.25">
      <c r="A68" s="6">
        <v>64</v>
      </c>
      <c r="B68" s="28" t="s">
        <v>123</v>
      </c>
      <c r="C68" s="11">
        <v>7.0999999999999994E-2</v>
      </c>
      <c r="D68" s="42">
        <v>549.70000000000005</v>
      </c>
      <c r="E68" s="11">
        <v>30.9</v>
      </c>
      <c r="F68" s="2">
        <v>4</v>
      </c>
      <c r="G68" s="7">
        <v>53</v>
      </c>
      <c r="H68" s="6">
        <v>26</v>
      </c>
      <c r="I68" s="3">
        <v>36</v>
      </c>
      <c r="J68" s="3">
        <v>3.5</v>
      </c>
      <c r="K68" s="3">
        <v>3</v>
      </c>
    </row>
    <row r="69" spans="1:11" x14ac:dyDescent="0.25">
      <c r="A69" s="6">
        <v>65</v>
      </c>
      <c r="B69" s="28" t="s">
        <v>124</v>
      </c>
      <c r="C69" s="11">
        <v>3.5000000000000003E-2</v>
      </c>
      <c r="D69" s="3" t="s">
        <v>71</v>
      </c>
      <c r="E69" s="11" t="s">
        <v>71</v>
      </c>
      <c r="F69" s="32" t="s">
        <v>169</v>
      </c>
      <c r="G69" s="7">
        <v>54</v>
      </c>
      <c r="H69" s="6">
        <v>26</v>
      </c>
      <c r="I69" s="3">
        <v>43.5</v>
      </c>
      <c r="J69" s="3">
        <v>3</v>
      </c>
      <c r="K69" s="3">
        <v>2.5</v>
      </c>
    </row>
    <row r="70" spans="1:11" x14ac:dyDescent="0.25">
      <c r="A70" s="6">
        <v>66</v>
      </c>
      <c r="B70" s="28" t="s">
        <v>125</v>
      </c>
      <c r="C70" s="11">
        <v>7.1999999999999995E-2</v>
      </c>
      <c r="D70" s="3" t="s">
        <v>71</v>
      </c>
      <c r="E70" s="11">
        <v>26.4</v>
      </c>
      <c r="F70" s="32" t="s">
        <v>168</v>
      </c>
      <c r="G70" s="7">
        <v>54</v>
      </c>
      <c r="H70" s="6">
        <v>26</v>
      </c>
      <c r="I70" s="3">
        <v>29</v>
      </c>
      <c r="J70" s="3">
        <v>3.5</v>
      </c>
      <c r="K70" s="3">
        <v>3</v>
      </c>
    </row>
    <row r="71" spans="1:11" x14ac:dyDescent="0.25">
      <c r="A71" s="6">
        <v>67</v>
      </c>
      <c r="B71" s="28" t="s">
        <v>126</v>
      </c>
      <c r="C71" s="11">
        <v>8.0000000000000002E-3</v>
      </c>
      <c r="D71" s="42">
        <v>511.34999999999997</v>
      </c>
      <c r="E71" s="4" t="s">
        <v>71</v>
      </c>
      <c r="F71" s="32" t="s">
        <v>168</v>
      </c>
      <c r="G71" s="7">
        <v>54</v>
      </c>
      <c r="H71" s="6">
        <v>26</v>
      </c>
      <c r="I71" s="3">
        <v>41.5</v>
      </c>
      <c r="J71" s="3">
        <v>4.5</v>
      </c>
      <c r="K71" s="3">
        <v>3</v>
      </c>
    </row>
    <row r="72" spans="1:11" x14ac:dyDescent="0.25">
      <c r="A72" s="6">
        <v>68</v>
      </c>
      <c r="B72" s="28" t="s">
        <v>127</v>
      </c>
      <c r="C72" s="11">
        <v>9.9000000000000005E-2</v>
      </c>
      <c r="D72" s="3" t="s">
        <v>71</v>
      </c>
      <c r="E72" s="11">
        <v>30.3</v>
      </c>
      <c r="F72" s="32" t="s">
        <v>168</v>
      </c>
      <c r="G72" s="7">
        <v>54</v>
      </c>
      <c r="H72" s="6">
        <v>26</v>
      </c>
      <c r="I72" s="3">
        <v>48.5</v>
      </c>
      <c r="J72" s="3">
        <v>3</v>
      </c>
      <c r="K72" s="3">
        <v>3</v>
      </c>
    </row>
    <row r="73" spans="1:11" x14ac:dyDescent="0.25">
      <c r="A73" s="6">
        <v>69</v>
      </c>
      <c r="B73" s="28" t="s">
        <v>128</v>
      </c>
      <c r="C73" s="11">
        <v>3.6999999999999998E-2</v>
      </c>
      <c r="D73" s="42">
        <v>593</v>
      </c>
      <c r="E73" s="11">
        <v>26.1</v>
      </c>
      <c r="F73" s="32" t="s">
        <v>170</v>
      </c>
      <c r="G73" s="7">
        <v>54</v>
      </c>
      <c r="H73" s="6">
        <v>26</v>
      </c>
      <c r="I73" s="3">
        <v>47.5</v>
      </c>
      <c r="J73" s="3">
        <v>6.5</v>
      </c>
      <c r="K73" s="3">
        <v>3</v>
      </c>
    </row>
    <row r="74" spans="1:11" x14ac:dyDescent="0.25">
      <c r="A74" s="6">
        <v>70</v>
      </c>
      <c r="B74" s="28" t="s">
        <v>129</v>
      </c>
      <c r="C74" s="11">
        <v>8.0000000000000002E-3</v>
      </c>
      <c r="D74" s="42">
        <v>630</v>
      </c>
      <c r="E74" s="11" t="s">
        <v>71</v>
      </c>
      <c r="F74" s="32" t="s">
        <v>171</v>
      </c>
      <c r="G74" s="7">
        <v>56</v>
      </c>
      <c r="H74" s="6">
        <v>24</v>
      </c>
      <c r="I74" s="3">
        <v>37.5</v>
      </c>
      <c r="J74" s="3">
        <v>1.5</v>
      </c>
      <c r="K74" s="3">
        <v>2.5</v>
      </c>
    </row>
    <row r="75" spans="1:11" x14ac:dyDescent="0.25">
      <c r="A75" s="6">
        <v>71</v>
      </c>
      <c r="B75" s="28" t="s">
        <v>130</v>
      </c>
      <c r="C75" s="11">
        <v>7.9000000000000001E-2</v>
      </c>
      <c r="D75" s="42">
        <v>818.3</v>
      </c>
      <c r="E75" s="11">
        <v>29.9</v>
      </c>
      <c r="F75" s="32" t="s">
        <v>168</v>
      </c>
      <c r="G75" s="7">
        <v>60</v>
      </c>
      <c r="H75" s="6">
        <v>26</v>
      </c>
      <c r="I75" s="3">
        <v>51.5</v>
      </c>
      <c r="J75" s="3">
        <v>6.5</v>
      </c>
      <c r="K75" s="3">
        <v>3</v>
      </c>
    </row>
    <row r="76" spans="1:11" x14ac:dyDescent="0.25">
      <c r="A76" s="6">
        <v>72</v>
      </c>
      <c r="B76" s="28" t="s">
        <v>131</v>
      </c>
      <c r="C76" s="11">
        <v>0.04</v>
      </c>
      <c r="D76" s="3" t="s">
        <v>71</v>
      </c>
      <c r="E76" s="11" t="s">
        <v>71</v>
      </c>
      <c r="F76" s="32" t="s">
        <v>169</v>
      </c>
      <c r="G76" s="7">
        <v>54</v>
      </c>
      <c r="H76" s="6">
        <v>26</v>
      </c>
      <c r="I76" s="3">
        <v>39</v>
      </c>
      <c r="J76" s="3">
        <v>3.5</v>
      </c>
      <c r="K76" s="3">
        <v>2</v>
      </c>
    </row>
    <row r="77" spans="1:11" x14ac:dyDescent="0.25">
      <c r="A77" s="6">
        <v>73</v>
      </c>
      <c r="B77" s="28" t="s">
        <v>132</v>
      </c>
      <c r="C77" s="11">
        <v>0.04</v>
      </c>
      <c r="D77" s="3" t="s">
        <v>71</v>
      </c>
      <c r="E77" s="11" t="s">
        <v>71</v>
      </c>
      <c r="F77" s="32" t="s">
        <v>171</v>
      </c>
      <c r="G77" s="7">
        <v>54</v>
      </c>
      <c r="H77" s="6">
        <v>26</v>
      </c>
      <c r="I77" s="3">
        <v>23.5</v>
      </c>
      <c r="J77" s="3">
        <v>2.5</v>
      </c>
      <c r="K77" s="3">
        <v>3</v>
      </c>
    </row>
    <row r="78" spans="1:11" x14ac:dyDescent="0.25">
      <c r="A78" s="6">
        <v>74</v>
      </c>
      <c r="B78" s="28" t="s">
        <v>133</v>
      </c>
      <c r="C78" s="11">
        <v>4.0000000000000001E-3</v>
      </c>
      <c r="D78" s="42">
        <v>484</v>
      </c>
      <c r="E78" s="11" t="s">
        <v>71</v>
      </c>
      <c r="F78" s="32" t="s">
        <v>172</v>
      </c>
      <c r="G78" s="7">
        <v>54</v>
      </c>
      <c r="H78" s="6">
        <v>26</v>
      </c>
      <c r="I78" s="3">
        <v>37.5</v>
      </c>
      <c r="J78" s="3">
        <v>2.5</v>
      </c>
      <c r="K78" s="3">
        <v>2.5</v>
      </c>
    </row>
    <row r="79" spans="1:11" x14ac:dyDescent="0.25">
      <c r="A79" s="6">
        <v>75</v>
      </c>
      <c r="B79" s="28" t="s">
        <v>134</v>
      </c>
      <c r="C79" s="37">
        <v>4.4999999999999998E-2</v>
      </c>
      <c r="D79" s="42">
        <v>583.6</v>
      </c>
      <c r="E79" s="11">
        <v>26.1</v>
      </c>
      <c r="F79" s="32" t="s">
        <v>169</v>
      </c>
      <c r="G79" s="7">
        <v>54</v>
      </c>
      <c r="H79" s="6">
        <v>26</v>
      </c>
      <c r="I79" s="3">
        <v>40</v>
      </c>
      <c r="J79" s="3">
        <v>6</v>
      </c>
      <c r="K79" s="3">
        <v>3</v>
      </c>
    </row>
    <row r="80" spans="1:11" x14ac:dyDescent="0.25">
      <c r="A80" s="6">
        <v>76</v>
      </c>
      <c r="B80" s="28" t="s">
        <v>135</v>
      </c>
      <c r="C80" s="11" t="s">
        <v>136</v>
      </c>
      <c r="D80" s="3" t="s">
        <v>71</v>
      </c>
      <c r="E80" s="11" t="s">
        <v>71</v>
      </c>
      <c r="F80" s="32" t="s">
        <v>172</v>
      </c>
      <c r="G80" s="7">
        <v>54</v>
      </c>
      <c r="H80" s="6">
        <v>26</v>
      </c>
      <c r="I80" s="3">
        <v>31</v>
      </c>
      <c r="J80" s="3">
        <v>2.5</v>
      </c>
      <c r="K80" s="3">
        <v>2.5</v>
      </c>
    </row>
    <row r="81" spans="1:11" x14ac:dyDescent="0.25">
      <c r="A81" s="6">
        <v>77</v>
      </c>
      <c r="B81" s="28" t="s">
        <v>137</v>
      </c>
      <c r="C81" s="11">
        <v>5.1999999999999998E-2</v>
      </c>
      <c r="D81" s="3" t="s">
        <v>71</v>
      </c>
      <c r="E81" s="11">
        <v>26.4</v>
      </c>
      <c r="F81" s="32" t="s">
        <v>169</v>
      </c>
      <c r="G81" s="7">
        <v>54</v>
      </c>
      <c r="H81" s="6">
        <v>26</v>
      </c>
      <c r="I81" s="3">
        <v>44</v>
      </c>
      <c r="J81" s="3">
        <v>3</v>
      </c>
      <c r="K81" s="3">
        <v>2.5</v>
      </c>
    </row>
    <row r="82" spans="1:11" x14ac:dyDescent="0.25">
      <c r="A82" s="6">
        <v>78</v>
      </c>
      <c r="B82" s="28" t="s">
        <v>138</v>
      </c>
      <c r="C82" s="11">
        <v>4.0000000000000001E-3</v>
      </c>
      <c r="D82" s="42">
        <v>686.65000000000009</v>
      </c>
      <c r="E82" s="11" t="s">
        <v>71</v>
      </c>
      <c r="F82" s="32" t="s">
        <v>169</v>
      </c>
      <c r="G82" s="7">
        <v>54</v>
      </c>
      <c r="H82" s="6">
        <v>26</v>
      </c>
      <c r="I82" s="3">
        <v>35</v>
      </c>
      <c r="J82" s="3">
        <v>3.5</v>
      </c>
      <c r="K82" s="3">
        <v>2</v>
      </c>
    </row>
    <row r="83" spans="1:11" x14ac:dyDescent="0.25">
      <c r="A83" s="6">
        <v>79</v>
      </c>
      <c r="B83" s="28" t="s">
        <v>139</v>
      </c>
      <c r="C83" s="11">
        <v>0.1</v>
      </c>
      <c r="D83" s="3" t="s">
        <v>71</v>
      </c>
      <c r="E83" s="11">
        <v>31.5</v>
      </c>
      <c r="F83" s="32" t="s">
        <v>168</v>
      </c>
      <c r="G83" s="7">
        <v>54</v>
      </c>
      <c r="H83" s="6">
        <v>26</v>
      </c>
      <c r="I83" s="3">
        <v>35</v>
      </c>
      <c r="J83" s="3">
        <v>3.5</v>
      </c>
      <c r="K83" s="3">
        <v>2.5</v>
      </c>
    </row>
    <row r="84" spans="1:11" x14ac:dyDescent="0.25">
      <c r="A84" s="6">
        <v>80</v>
      </c>
      <c r="B84" s="28" t="s">
        <v>140</v>
      </c>
      <c r="C84" s="11">
        <v>3.4000000000000002E-2</v>
      </c>
      <c r="D84" s="3" t="s">
        <v>71</v>
      </c>
      <c r="E84" s="11" t="s">
        <v>71</v>
      </c>
      <c r="F84" s="32" t="s">
        <v>168</v>
      </c>
      <c r="G84" s="7">
        <v>54</v>
      </c>
      <c r="H84" s="6">
        <v>26</v>
      </c>
      <c r="I84" s="3">
        <v>40.5</v>
      </c>
      <c r="J84" s="3">
        <v>2.5</v>
      </c>
      <c r="K84" s="3">
        <v>2</v>
      </c>
    </row>
    <row r="85" spans="1:11" x14ac:dyDescent="0.25">
      <c r="A85" s="6">
        <v>81</v>
      </c>
      <c r="B85" s="28" t="s">
        <v>141</v>
      </c>
      <c r="C85" s="11">
        <v>6.4000000000000001E-2</v>
      </c>
      <c r="D85" s="3" t="s">
        <v>71</v>
      </c>
      <c r="E85" s="11">
        <v>26.6</v>
      </c>
      <c r="F85" s="32" t="s">
        <v>172</v>
      </c>
      <c r="G85" s="7">
        <v>54</v>
      </c>
      <c r="H85" s="6">
        <v>26</v>
      </c>
      <c r="I85" s="3">
        <v>44.5</v>
      </c>
      <c r="J85" s="3">
        <v>4.5</v>
      </c>
      <c r="K85" s="3">
        <v>2.5</v>
      </c>
    </row>
    <row r="86" spans="1:11" x14ac:dyDescent="0.25">
      <c r="A86" s="6">
        <v>82</v>
      </c>
      <c r="B86" s="28" t="s">
        <v>142</v>
      </c>
      <c r="C86" s="11">
        <v>2.5000000000000001E-2</v>
      </c>
      <c r="D86" s="3" t="s">
        <v>71</v>
      </c>
      <c r="E86" s="11" t="s">
        <v>71</v>
      </c>
      <c r="F86" s="32" t="s">
        <v>169</v>
      </c>
      <c r="G86" s="7">
        <v>54</v>
      </c>
      <c r="H86" s="6">
        <v>26</v>
      </c>
      <c r="I86" s="3">
        <v>41</v>
      </c>
      <c r="J86" s="3">
        <v>3</v>
      </c>
      <c r="K86" s="3">
        <v>3</v>
      </c>
    </row>
    <row r="87" spans="1:11" x14ac:dyDescent="0.25">
      <c r="A87" s="6">
        <v>83</v>
      </c>
      <c r="B87" s="28" t="s">
        <v>143</v>
      </c>
      <c r="C87" s="11">
        <v>9.0999999999999998E-2</v>
      </c>
      <c r="D87" s="3" t="s">
        <v>71</v>
      </c>
      <c r="E87" s="11">
        <v>28.9</v>
      </c>
      <c r="F87" s="32" t="s">
        <v>168</v>
      </c>
      <c r="G87" s="7">
        <v>54</v>
      </c>
      <c r="H87" s="6">
        <v>26</v>
      </c>
      <c r="I87" s="3">
        <v>37</v>
      </c>
      <c r="J87" s="3">
        <v>2.5</v>
      </c>
      <c r="K87" s="3">
        <v>2.5</v>
      </c>
    </row>
    <row r="88" spans="1:11" x14ac:dyDescent="0.25">
      <c r="A88" s="6">
        <v>84</v>
      </c>
      <c r="B88" s="28" t="s">
        <v>144</v>
      </c>
      <c r="C88" s="11">
        <v>4.2000000000000003E-2</v>
      </c>
      <c r="D88" s="3" t="s">
        <v>71</v>
      </c>
      <c r="E88" s="11">
        <v>26.3</v>
      </c>
      <c r="F88" s="32" t="s">
        <v>169</v>
      </c>
      <c r="G88" s="7">
        <v>53</v>
      </c>
      <c r="H88" s="6">
        <v>26</v>
      </c>
      <c r="I88" s="3">
        <v>37</v>
      </c>
      <c r="J88" s="3">
        <v>2</v>
      </c>
      <c r="K88" s="3">
        <v>2.5</v>
      </c>
    </row>
    <row r="89" spans="1:11" x14ac:dyDescent="0.25">
      <c r="A89" s="6">
        <v>85</v>
      </c>
      <c r="B89" s="28" t="s">
        <v>145</v>
      </c>
      <c r="C89" s="11">
        <v>0.08</v>
      </c>
      <c r="D89" s="3" t="s">
        <v>71</v>
      </c>
      <c r="E89" s="11">
        <v>27.9</v>
      </c>
      <c r="F89" s="32" t="s">
        <v>168</v>
      </c>
      <c r="G89" s="7">
        <v>53</v>
      </c>
      <c r="H89" s="6">
        <v>26</v>
      </c>
      <c r="I89" s="3">
        <v>47.5</v>
      </c>
      <c r="J89" s="3">
        <v>5.5</v>
      </c>
      <c r="K89" s="3">
        <v>3.5</v>
      </c>
    </row>
    <row r="90" spans="1:11" x14ac:dyDescent="0.25">
      <c r="A90" s="6">
        <v>86</v>
      </c>
      <c r="B90" s="28" t="s">
        <v>146</v>
      </c>
      <c r="C90" s="11">
        <v>1.2999999999999999E-2</v>
      </c>
      <c r="D90" s="42">
        <v>382.84999999999997</v>
      </c>
      <c r="E90" s="11" t="s">
        <v>71</v>
      </c>
      <c r="F90" s="32" t="s">
        <v>168</v>
      </c>
      <c r="G90" s="7">
        <v>52</v>
      </c>
      <c r="H90" s="6">
        <v>26</v>
      </c>
      <c r="I90" s="3">
        <v>27.5</v>
      </c>
      <c r="J90" s="3">
        <v>3</v>
      </c>
      <c r="K90" s="3">
        <v>2.5</v>
      </c>
    </row>
    <row r="91" spans="1:11" x14ac:dyDescent="0.25">
      <c r="A91" s="6">
        <v>87</v>
      </c>
      <c r="B91" s="28" t="s">
        <v>188</v>
      </c>
      <c r="C91" s="11">
        <v>8.1000000000000003E-2</v>
      </c>
      <c r="D91" s="3" t="s">
        <v>71</v>
      </c>
      <c r="E91" s="11">
        <v>29.3</v>
      </c>
      <c r="F91" s="32" t="s">
        <v>168</v>
      </c>
      <c r="G91" s="7">
        <v>52</v>
      </c>
      <c r="H91" s="6">
        <v>26</v>
      </c>
      <c r="I91" s="3">
        <v>34</v>
      </c>
      <c r="J91" s="3">
        <v>2.5</v>
      </c>
      <c r="K91" s="3">
        <v>3</v>
      </c>
    </row>
    <row r="92" spans="1:11" x14ac:dyDescent="0.25">
      <c r="A92" s="6">
        <v>88</v>
      </c>
      <c r="B92" s="28" t="s">
        <v>147</v>
      </c>
      <c r="C92" s="11">
        <v>1E-3</v>
      </c>
      <c r="D92" s="42">
        <v>500</v>
      </c>
      <c r="E92" s="11" t="s">
        <v>71</v>
      </c>
      <c r="F92" s="32" t="s">
        <v>169</v>
      </c>
      <c r="G92" s="7">
        <v>51</v>
      </c>
      <c r="H92" s="6">
        <v>26</v>
      </c>
      <c r="I92" s="3">
        <v>37</v>
      </c>
      <c r="J92" s="3">
        <v>2</v>
      </c>
      <c r="K92" s="3">
        <v>2.5</v>
      </c>
    </row>
    <row r="93" spans="1:11" x14ac:dyDescent="0.25">
      <c r="A93" s="6">
        <v>89</v>
      </c>
      <c r="B93" s="28" t="s">
        <v>148</v>
      </c>
      <c r="C93" s="11">
        <v>0.05</v>
      </c>
      <c r="D93" s="3" t="s">
        <v>71</v>
      </c>
      <c r="E93" s="11">
        <v>25.6</v>
      </c>
      <c r="F93" s="32" t="s">
        <v>169</v>
      </c>
      <c r="G93" s="7">
        <v>51</v>
      </c>
      <c r="H93" s="6">
        <v>26</v>
      </c>
      <c r="I93" s="3">
        <v>33.5</v>
      </c>
      <c r="J93" s="3">
        <v>3</v>
      </c>
      <c r="K93" s="3">
        <v>3</v>
      </c>
    </row>
    <row r="94" spans="1:11" x14ac:dyDescent="0.25">
      <c r="A94" s="6">
        <v>90</v>
      </c>
      <c r="B94" s="28" t="s">
        <v>149</v>
      </c>
      <c r="C94" s="11"/>
      <c r="D94" s="3" t="s">
        <v>71</v>
      </c>
      <c r="E94" s="11" t="s">
        <v>71</v>
      </c>
      <c r="F94" s="32" t="s">
        <v>172</v>
      </c>
      <c r="G94" s="7">
        <v>52</v>
      </c>
      <c r="H94" s="6">
        <v>26</v>
      </c>
      <c r="I94" s="3">
        <v>28</v>
      </c>
      <c r="J94" s="3">
        <v>3</v>
      </c>
      <c r="K94" s="3">
        <v>2.5</v>
      </c>
    </row>
    <row r="95" spans="1:11" x14ac:dyDescent="0.25">
      <c r="A95" s="6">
        <v>91</v>
      </c>
      <c r="B95" s="28" t="s">
        <v>150</v>
      </c>
      <c r="C95" s="11">
        <v>2.5000000000000001E-2</v>
      </c>
      <c r="D95" s="3" t="s">
        <v>71</v>
      </c>
      <c r="E95" s="11" t="s">
        <v>71</v>
      </c>
      <c r="F95" s="32" t="s">
        <v>171</v>
      </c>
      <c r="G95" s="7">
        <v>41</v>
      </c>
      <c r="H95" s="6">
        <v>0</v>
      </c>
      <c r="I95" s="3">
        <v>47</v>
      </c>
      <c r="J95" s="3">
        <v>8</v>
      </c>
      <c r="K95" s="3">
        <v>3</v>
      </c>
    </row>
    <row r="96" spans="1:11" x14ac:dyDescent="0.25">
      <c r="A96" s="6">
        <v>92</v>
      </c>
      <c r="B96" s="28" t="s">
        <v>151</v>
      </c>
      <c r="C96" s="11">
        <v>2.5000000000000001E-2</v>
      </c>
      <c r="D96" s="3" t="s">
        <v>71</v>
      </c>
      <c r="E96" s="11" t="s">
        <v>71</v>
      </c>
      <c r="F96" s="32" t="s">
        <v>169</v>
      </c>
      <c r="G96" s="7">
        <v>51</v>
      </c>
      <c r="H96" s="6">
        <v>24</v>
      </c>
      <c r="I96" s="3">
        <v>49.5</v>
      </c>
      <c r="J96" s="3">
        <v>2.5</v>
      </c>
      <c r="K96" s="3">
        <v>3</v>
      </c>
    </row>
    <row r="97" spans="1:11" x14ac:dyDescent="0.25">
      <c r="A97" s="6">
        <v>93</v>
      </c>
      <c r="B97" s="28" t="s">
        <v>152</v>
      </c>
      <c r="C97" s="11">
        <v>7.9000000000000001E-2</v>
      </c>
      <c r="D97" s="42">
        <v>461.4</v>
      </c>
      <c r="E97" s="11">
        <v>29.9</v>
      </c>
      <c r="F97" s="32" t="s">
        <v>168</v>
      </c>
      <c r="G97" s="7">
        <v>50</v>
      </c>
      <c r="H97" s="6">
        <v>26</v>
      </c>
      <c r="I97" s="3">
        <v>47</v>
      </c>
      <c r="J97" s="3">
        <v>3</v>
      </c>
      <c r="K97" s="3">
        <v>2.5</v>
      </c>
    </row>
    <row r="98" spans="1:11" x14ac:dyDescent="0.25">
      <c r="A98" s="6">
        <v>94</v>
      </c>
      <c r="B98" s="28" t="s">
        <v>153</v>
      </c>
      <c r="C98" s="11">
        <v>4.1000000000000002E-2</v>
      </c>
      <c r="D98" s="3" t="s">
        <v>71</v>
      </c>
      <c r="E98" s="11">
        <v>26.2</v>
      </c>
      <c r="F98" s="32" t="s">
        <v>169</v>
      </c>
      <c r="G98" s="7">
        <v>50</v>
      </c>
      <c r="H98" s="6">
        <v>26</v>
      </c>
      <c r="I98" s="3">
        <v>41.5</v>
      </c>
      <c r="J98" s="3">
        <v>4</v>
      </c>
      <c r="K98" s="3">
        <v>3</v>
      </c>
    </row>
    <row r="99" spans="1:11" x14ac:dyDescent="0.25">
      <c r="A99" s="6">
        <v>95</v>
      </c>
      <c r="B99" s="28" t="s">
        <v>154</v>
      </c>
      <c r="C99" s="11">
        <v>0.04</v>
      </c>
      <c r="D99" s="3" t="s">
        <v>71</v>
      </c>
      <c r="E99" s="11">
        <v>25.6</v>
      </c>
      <c r="F99" s="32" t="s">
        <v>172</v>
      </c>
      <c r="G99" s="7">
        <v>51</v>
      </c>
      <c r="H99" s="6">
        <v>24</v>
      </c>
      <c r="I99" s="3">
        <v>29</v>
      </c>
      <c r="J99" s="3">
        <v>3.5</v>
      </c>
      <c r="K99" s="3">
        <v>2.5</v>
      </c>
    </row>
    <row r="100" spans="1:11" x14ac:dyDescent="0.25">
      <c r="A100" s="6">
        <v>96</v>
      </c>
      <c r="B100" s="28" t="s">
        <v>154</v>
      </c>
      <c r="C100" s="11">
        <v>3.3000000000000002E-2</v>
      </c>
      <c r="D100" s="3" t="s">
        <v>71</v>
      </c>
      <c r="E100" s="11" t="s">
        <v>71</v>
      </c>
      <c r="F100" s="32" t="s">
        <v>172</v>
      </c>
      <c r="G100" s="7">
        <v>51</v>
      </c>
      <c r="H100" s="6">
        <v>24</v>
      </c>
      <c r="I100" s="3">
        <v>29</v>
      </c>
      <c r="J100" s="3">
        <v>3.5</v>
      </c>
      <c r="K100" s="3">
        <v>2.5</v>
      </c>
    </row>
    <row r="101" spans="1:11" x14ac:dyDescent="0.25">
      <c r="A101" s="6">
        <v>97</v>
      </c>
      <c r="B101" s="28" t="s">
        <v>155</v>
      </c>
      <c r="C101" s="11">
        <v>0.13900000000000001</v>
      </c>
      <c r="D101" s="42">
        <v>515.45000000000005</v>
      </c>
      <c r="E101" s="11">
        <v>32</v>
      </c>
      <c r="F101" s="32" t="s">
        <v>168</v>
      </c>
      <c r="G101" s="7">
        <v>52</v>
      </c>
      <c r="H101" s="6">
        <v>24</v>
      </c>
      <c r="I101" s="3">
        <v>52</v>
      </c>
      <c r="J101" s="3">
        <v>6.5</v>
      </c>
      <c r="K101" s="3">
        <v>2.5</v>
      </c>
    </row>
    <row r="102" spans="1:11" x14ac:dyDescent="0.25">
      <c r="A102" s="6">
        <v>98</v>
      </c>
      <c r="B102" s="28" t="s">
        <v>186</v>
      </c>
      <c r="C102" s="11">
        <v>8.2000000000000003E-2</v>
      </c>
      <c r="D102" s="42">
        <v>498.54999999999995</v>
      </c>
      <c r="E102" s="11">
        <v>32.299999999999997</v>
      </c>
      <c r="F102" s="32" t="s">
        <v>169</v>
      </c>
      <c r="G102" s="7">
        <v>54</v>
      </c>
      <c r="H102" s="6">
        <v>24</v>
      </c>
      <c r="I102" s="3">
        <v>59</v>
      </c>
      <c r="J102" s="3">
        <v>7</v>
      </c>
      <c r="K102" s="3">
        <v>2.5</v>
      </c>
    </row>
    <row r="103" spans="1:11" x14ac:dyDescent="0.25">
      <c r="A103" s="6">
        <v>99</v>
      </c>
      <c r="B103" s="28" t="s">
        <v>156</v>
      </c>
      <c r="C103" s="11">
        <v>3.5000000000000003E-2</v>
      </c>
      <c r="D103" s="3" t="s">
        <v>71</v>
      </c>
      <c r="E103" s="11" t="s">
        <v>71</v>
      </c>
      <c r="F103" s="32" t="s">
        <v>172</v>
      </c>
      <c r="G103" s="7">
        <v>51</v>
      </c>
      <c r="H103" s="6">
        <v>24</v>
      </c>
      <c r="I103" s="3">
        <v>27.5</v>
      </c>
      <c r="J103" s="3">
        <v>1.5</v>
      </c>
      <c r="K103" s="3">
        <v>2</v>
      </c>
    </row>
    <row r="104" spans="1:11" x14ac:dyDescent="0.25">
      <c r="A104" s="6">
        <v>100</v>
      </c>
      <c r="B104" s="28" t="s">
        <v>187</v>
      </c>
      <c r="C104" s="11">
        <v>1.2999999999999999E-2</v>
      </c>
      <c r="D104" s="42">
        <v>561</v>
      </c>
      <c r="E104" s="11" t="s">
        <v>71</v>
      </c>
      <c r="F104" s="32" t="s">
        <v>169</v>
      </c>
      <c r="G104" s="7">
        <v>50</v>
      </c>
      <c r="H104" s="6">
        <v>24</v>
      </c>
      <c r="I104" s="3">
        <v>41</v>
      </c>
      <c r="J104" s="3">
        <v>4</v>
      </c>
      <c r="K104" s="3">
        <v>3</v>
      </c>
    </row>
    <row r="105" spans="1:11" x14ac:dyDescent="0.25">
      <c r="A105" s="6">
        <v>101</v>
      </c>
      <c r="B105" s="28" t="s">
        <v>157</v>
      </c>
      <c r="C105" s="11">
        <v>1.9E-2</v>
      </c>
      <c r="D105" s="42">
        <v>600.65</v>
      </c>
      <c r="E105" s="11" t="s">
        <v>71</v>
      </c>
      <c r="F105" s="32" t="s">
        <v>172</v>
      </c>
      <c r="G105" s="7">
        <v>53</v>
      </c>
      <c r="H105" s="6">
        <v>24</v>
      </c>
      <c r="I105" s="3">
        <v>42.5</v>
      </c>
      <c r="J105" s="3">
        <v>1.5</v>
      </c>
      <c r="K105" s="3">
        <v>2.5</v>
      </c>
    </row>
    <row r="106" spans="1:11" x14ac:dyDescent="0.25">
      <c r="A106" s="6">
        <v>102</v>
      </c>
      <c r="B106" s="28" t="s">
        <v>158</v>
      </c>
      <c r="C106" s="11">
        <v>6.2E-2</v>
      </c>
      <c r="D106" s="42">
        <v>521.70000000000005</v>
      </c>
      <c r="E106" s="11">
        <v>29</v>
      </c>
      <c r="F106" s="32" t="s">
        <v>168</v>
      </c>
      <c r="G106" s="7">
        <v>50</v>
      </c>
      <c r="H106" s="6">
        <v>24</v>
      </c>
      <c r="I106" s="3">
        <v>53.5</v>
      </c>
      <c r="J106" s="3">
        <v>5</v>
      </c>
      <c r="K106" s="3">
        <v>3</v>
      </c>
    </row>
    <row r="107" spans="1:11" x14ac:dyDescent="0.25">
      <c r="A107" s="6">
        <v>103</v>
      </c>
      <c r="B107" s="28" t="s">
        <v>185</v>
      </c>
      <c r="C107" s="11">
        <v>0.16600000000000001</v>
      </c>
      <c r="D107" s="42">
        <v>543.65</v>
      </c>
      <c r="E107" s="11">
        <v>30.5</v>
      </c>
      <c r="F107" s="32" t="s">
        <v>168</v>
      </c>
      <c r="G107" s="7">
        <v>50</v>
      </c>
      <c r="H107" s="6">
        <v>24</v>
      </c>
      <c r="I107" s="3">
        <v>54</v>
      </c>
      <c r="J107" s="3">
        <v>4</v>
      </c>
      <c r="K107" s="3">
        <v>2</v>
      </c>
    </row>
    <row r="108" spans="1:11" x14ac:dyDescent="0.25">
      <c r="A108" s="6">
        <v>104</v>
      </c>
      <c r="B108" s="28" t="s">
        <v>159</v>
      </c>
      <c r="C108" s="11">
        <v>7.5999999999999998E-2</v>
      </c>
      <c r="D108" s="42">
        <v>524.75</v>
      </c>
      <c r="E108" s="11">
        <v>30.2</v>
      </c>
      <c r="F108" s="32" t="s">
        <v>168</v>
      </c>
      <c r="G108" s="6">
        <v>50</v>
      </c>
      <c r="H108" s="6">
        <v>24</v>
      </c>
      <c r="I108" s="3">
        <v>47</v>
      </c>
      <c r="J108" s="3">
        <v>4.5</v>
      </c>
      <c r="K108" s="3">
        <v>2.5</v>
      </c>
    </row>
    <row r="109" spans="1:11" x14ac:dyDescent="0.25">
      <c r="A109" s="6">
        <v>105</v>
      </c>
      <c r="B109" s="28" t="s">
        <v>160</v>
      </c>
      <c r="C109" s="11">
        <v>8.6999999999999994E-2</v>
      </c>
      <c r="D109" s="42">
        <v>470.5</v>
      </c>
      <c r="E109" s="11">
        <v>30</v>
      </c>
      <c r="F109" s="32" t="s">
        <v>168</v>
      </c>
      <c r="G109" s="6">
        <v>50</v>
      </c>
      <c r="H109" s="6">
        <v>24</v>
      </c>
      <c r="I109" s="3">
        <v>43.5</v>
      </c>
      <c r="J109" s="3">
        <v>2.5</v>
      </c>
      <c r="K109" s="3">
        <v>2.5</v>
      </c>
    </row>
    <row r="110" spans="1:11" x14ac:dyDescent="0.25">
      <c r="A110" s="6">
        <v>106</v>
      </c>
      <c r="B110" s="28" t="s">
        <v>178</v>
      </c>
      <c r="C110" s="11">
        <v>5.0999999999999997E-2</v>
      </c>
      <c r="D110" s="42">
        <v>455.3</v>
      </c>
      <c r="E110" s="11">
        <v>27.4</v>
      </c>
      <c r="F110" s="32" t="s">
        <v>168</v>
      </c>
      <c r="G110" s="6">
        <v>51</v>
      </c>
      <c r="H110" s="6">
        <v>26</v>
      </c>
      <c r="I110" s="3">
        <v>41</v>
      </c>
      <c r="J110" s="3">
        <v>3.5</v>
      </c>
      <c r="K110" s="3">
        <v>3.5</v>
      </c>
    </row>
    <row r="111" spans="1:11" x14ac:dyDescent="0.25">
      <c r="A111" s="6">
        <v>107</v>
      </c>
      <c r="B111" s="28" t="s">
        <v>179</v>
      </c>
      <c r="C111" s="11">
        <v>9.4E-2</v>
      </c>
      <c r="D111" s="3" t="s">
        <v>71</v>
      </c>
      <c r="E111" s="6">
        <v>28.4</v>
      </c>
      <c r="F111" s="32" t="s">
        <v>168</v>
      </c>
      <c r="G111" s="6">
        <v>51</v>
      </c>
      <c r="H111" s="6">
        <v>26</v>
      </c>
      <c r="I111" s="3">
        <v>43.5</v>
      </c>
      <c r="J111" s="3">
        <v>4.5</v>
      </c>
      <c r="K111" s="3">
        <v>3</v>
      </c>
    </row>
    <row r="112" spans="1:11" x14ac:dyDescent="0.25">
      <c r="A112" s="6">
        <v>108</v>
      </c>
      <c r="B112" s="28" t="s">
        <v>180</v>
      </c>
      <c r="C112" s="11">
        <v>3.6999999999999998E-2</v>
      </c>
      <c r="D112" s="42">
        <v>573.25</v>
      </c>
      <c r="E112" s="6">
        <v>25.2</v>
      </c>
      <c r="F112" s="32" t="s">
        <v>168</v>
      </c>
      <c r="G112" s="6">
        <v>52</v>
      </c>
      <c r="H112" s="6">
        <v>26</v>
      </c>
      <c r="I112" s="3">
        <v>43.5</v>
      </c>
      <c r="J112" s="3">
        <v>5</v>
      </c>
      <c r="K112" s="3">
        <v>3.5</v>
      </c>
    </row>
    <row r="113" spans="1:11" x14ac:dyDescent="0.25">
      <c r="A113" s="6">
        <v>109</v>
      </c>
      <c r="B113" s="28" t="s">
        <v>181</v>
      </c>
      <c r="C113" s="11">
        <v>9.0999999999999998E-2</v>
      </c>
      <c r="D113" s="3" t="s">
        <v>71</v>
      </c>
      <c r="E113" s="6">
        <v>29.3</v>
      </c>
      <c r="F113" s="32" t="s">
        <v>169</v>
      </c>
      <c r="G113" s="6">
        <v>53</v>
      </c>
      <c r="H113" s="6">
        <v>26</v>
      </c>
      <c r="I113" s="3">
        <v>45</v>
      </c>
      <c r="J113" s="3">
        <v>4.5</v>
      </c>
      <c r="K113" s="3">
        <v>3</v>
      </c>
    </row>
    <row r="114" spans="1:11" x14ac:dyDescent="0.25">
      <c r="A114" s="6">
        <v>110</v>
      </c>
      <c r="B114" s="28" t="s">
        <v>161</v>
      </c>
      <c r="C114" s="11" t="s">
        <v>71</v>
      </c>
      <c r="D114" s="3" t="s">
        <v>71</v>
      </c>
      <c r="E114" s="11" t="s">
        <v>71</v>
      </c>
      <c r="F114" s="32" t="s">
        <v>168</v>
      </c>
      <c r="G114" s="6">
        <v>52</v>
      </c>
      <c r="H114" s="6">
        <v>26</v>
      </c>
      <c r="I114" s="3">
        <v>33</v>
      </c>
      <c r="J114" s="3">
        <v>3.5</v>
      </c>
      <c r="K114" s="3">
        <v>3</v>
      </c>
    </row>
    <row r="115" spans="1:11" x14ac:dyDescent="0.25">
      <c r="A115" s="6">
        <v>111</v>
      </c>
      <c r="B115" s="28" t="s">
        <v>162</v>
      </c>
      <c r="C115" s="11">
        <v>7.1999999999999995E-2</v>
      </c>
      <c r="D115" s="3" t="s">
        <v>71</v>
      </c>
      <c r="E115" s="6">
        <v>25.7</v>
      </c>
      <c r="F115" s="32" t="s">
        <v>169</v>
      </c>
      <c r="G115" s="6">
        <v>52</v>
      </c>
      <c r="H115" s="6">
        <v>26</v>
      </c>
      <c r="I115" s="3">
        <v>40.5</v>
      </c>
      <c r="J115" s="3">
        <v>3</v>
      </c>
      <c r="K115" s="3">
        <v>3</v>
      </c>
    </row>
    <row r="116" spans="1:11" x14ac:dyDescent="0.25">
      <c r="A116" s="6">
        <v>112</v>
      </c>
      <c r="B116" s="28" t="s">
        <v>182</v>
      </c>
      <c r="C116" s="11" t="s">
        <v>71</v>
      </c>
      <c r="D116" s="3" t="s">
        <v>71</v>
      </c>
      <c r="E116" s="11" t="s">
        <v>71</v>
      </c>
      <c r="F116" s="32" t="s">
        <v>169</v>
      </c>
      <c r="G116" s="6">
        <v>52</v>
      </c>
      <c r="H116" s="6">
        <v>26</v>
      </c>
      <c r="I116" s="3">
        <v>44.5</v>
      </c>
      <c r="J116" s="3">
        <v>5</v>
      </c>
      <c r="K116" s="3">
        <v>3.5</v>
      </c>
    </row>
    <row r="117" spans="1:11" x14ac:dyDescent="0.25">
      <c r="A117" s="6">
        <v>113</v>
      </c>
      <c r="B117" s="28" t="s">
        <v>163</v>
      </c>
      <c r="C117" s="11">
        <v>8.4000000000000005E-2</v>
      </c>
      <c r="D117" s="3" t="s">
        <v>71</v>
      </c>
      <c r="E117" s="6">
        <v>29.7</v>
      </c>
      <c r="F117" s="32" t="s">
        <v>168</v>
      </c>
      <c r="G117" s="6">
        <v>50</v>
      </c>
      <c r="H117" s="6">
        <v>26</v>
      </c>
      <c r="I117" s="3">
        <v>49</v>
      </c>
      <c r="J117" s="3">
        <v>3.5</v>
      </c>
      <c r="K117" s="3">
        <v>2.5</v>
      </c>
    </row>
    <row r="118" spans="1:11" x14ac:dyDescent="0.25">
      <c r="A118" s="6">
        <v>114</v>
      </c>
      <c r="B118" s="28" t="s">
        <v>183</v>
      </c>
      <c r="C118" s="11">
        <v>4.2000000000000003E-2</v>
      </c>
      <c r="D118" s="42">
        <v>526.04999999999995</v>
      </c>
      <c r="E118" s="6">
        <v>25.6</v>
      </c>
      <c r="F118" s="32" t="s">
        <v>170</v>
      </c>
      <c r="G118" s="6">
        <v>56</v>
      </c>
      <c r="H118" s="6">
        <v>26</v>
      </c>
      <c r="I118" s="3">
        <v>57.5</v>
      </c>
      <c r="J118" s="3">
        <v>5</v>
      </c>
      <c r="K118" s="3">
        <v>3</v>
      </c>
    </row>
    <row r="119" spans="1:11" x14ac:dyDescent="0.25">
      <c r="A119" s="6">
        <v>115</v>
      </c>
      <c r="B119" s="28" t="s">
        <v>164</v>
      </c>
      <c r="C119" s="11">
        <v>6.0999999999999999E-2</v>
      </c>
      <c r="D119" s="42"/>
      <c r="E119" s="6">
        <v>26.3</v>
      </c>
      <c r="F119" s="32" t="s">
        <v>168</v>
      </c>
      <c r="G119" s="6">
        <v>51</v>
      </c>
      <c r="H119" s="6">
        <v>26</v>
      </c>
      <c r="I119" s="3">
        <v>53</v>
      </c>
      <c r="J119" s="3">
        <v>3.5</v>
      </c>
      <c r="K119" s="3">
        <v>3</v>
      </c>
    </row>
    <row r="120" spans="1:11" x14ac:dyDescent="0.25">
      <c r="A120" s="6">
        <v>116</v>
      </c>
      <c r="B120" s="28" t="s">
        <v>165</v>
      </c>
      <c r="C120" s="11">
        <v>2.5000000000000001E-2</v>
      </c>
      <c r="D120" s="42">
        <v>460.20000000000005</v>
      </c>
      <c r="E120" s="6">
        <v>26.9</v>
      </c>
      <c r="F120" s="32" t="s">
        <v>170</v>
      </c>
      <c r="G120" s="6">
        <v>51</v>
      </c>
      <c r="H120" s="6">
        <v>26</v>
      </c>
      <c r="I120" s="3">
        <v>34</v>
      </c>
      <c r="J120" s="3">
        <v>3</v>
      </c>
      <c r="K120" s="3">
        <v>3</v>
      </c>
    </row>
    <row r="121" spans="1:11" x14ac:dyDescent="0.25">
      <c r="A121" s="6">
        <v>117</v>
      </c>
      <c r="B121" s="28" t="s">
        <v>184</v>
      </c>
      <c r="C121" s="11">
        <v>0.08</v>
      </c>
      <c r="D121" s="42"/>
      <c r="E121" s="6">
        <v>30</v>
      </c>
      <c r="F121" s="32" t="s">
        <v>168</v>
      </c>
      <c r="G121" s="6">
        <v>50</v>
      </c>
      <c r="H121" s="6">
        <v>24</v>
      </c>
      <c r="I121" s="3">
        <v>46.5</v>
      </c>
      <c r="J121" s="3">
        <v>3</v>
      </c>
      <c r="K121" s="3">
        <v>2</v>
      </c>
    </row>
    <row r="122" spans="1:11" x14ac:dyDescent="0.25">
      <c r="A122" s="6">
        <v>118</v>
      </c>
      <c r="B122" s="28" t="s">
        <v>166</v>
      </c>
      <c r="C122" s="11">
        <v>1.9E-2</v>
      </c>
      <c r="D122" s="42">
        <v>634.79999999999995</v>
      </c>
      <c r="E122" s="11" t="s">
        <v>71</v>
      </c>
      <c r="F122" s="2">
        <v>4</v>
      </c>
      <c r="G122" s="6">
        <v>51</v>
      </c>
      <c r="H122" s="6">
        <v>24</v>
      </c>
      <c r="I122" s="3">
        <v>44</v>
      </c>
      <c r="J122" s="3">
        <v>4.5</v>
      </c>
      <c r="K122" s="3">
        <v>2.5</v>
      </c>
    </row>
    <row r="123" spans="1:11" x14ac:dyDescent="0.25">
      <c r="A123" s="6">
        <v>119</v>
      </c>
      <c r="B123" s="28" t="s">
        <v>133</v>
      </c>
      <c r="C123" s="11">
        <v>0.03</v>
      </c>
      <c r="D123" s="42">
        <v>618.9</v>
      </c>
      <c r="E123" s="6">
        <v>25.6</v>
      </c>
      <c r="F123" s="32" t="s">
        <v>169</v>
      </c>
      <c r="G123" s="6">
        <v>50</v>
      </c>
      <c r="H123" s="6">
        <v>24</v>
      </c>
      <c r="I123" s="3">
        <v>38</v>
      </c>
      <c r="J123" s="3">
        <v>3</v>
      </c>
      <c r="K123" s="3">
        <v>2</v>
      </c>
    </row>
    <row r="124" spans="1:11" x14ac:dyDescent="0.25">
      <c r="A124" s="6">
        <v>120</v>
      </c>
      <c r="B124" s="28" t="s">
        <v>22</v>
      </c>
      <c r="C124" s="11">
        <v>1.9E-2</v>
      </c>
      <c r="D124" s="42">
        <v>473.35</v>
      </c>
      <c r="E124" s="11" t="s">
        <v>71</v>
      </c>
      <c r="F124" s="32" t="s">
        <v>168</v>
      </c>
      <c r="G124" s="6">
        <v>50</v>
      </c>
      <c r="H124" s="6">
        <v>24</v>
      </c>
      <c r="I124" s="3">
        <v>37</v>
      </c>
      <c r="J124" s="3">
        <v>3</v>
      </c>
      <c r="K124" s="3">
        <v>3</v>
      </c>
    </row>
  </sheetData>
  <mergeCells count="1">
    <mergeCell ref="A1:K1"/>
  </mergeCells>
  <printOptions horizontalCentered="1"/>
  <pageMargins left="0.59055118110236227" right="0.51181102362204722" top="0.94488188976377963" bottom="0.5511811023622047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pielikums.</vt:lpstr>
      <vt:lpstr>2. Pielikums</vt:lpstr>
    </vt:vector>
  </TitlesOfParts>
  <Company>Agroresursu un ekonomikas institūts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2024-01-24T11:59:35Z</cp:lastPrinted>
  <dcterms:created xsi:type="dcterms:W3CDTF">2022-12-20T08:06:24Z</dcterms:created>
  <dcterms:modified xsi:type="dcterms:W3CDTF">2024-01-24T13:20:29Z</dcterms:modified>
</cp:coreProperties>
</file>